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J18" i="1" l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K6" i="1" l="1"/>
  <c r="K7" i="1"/>
  <c r="K8" i="1"/>
  <c r="K9" i="1"/>
  <c r="K10" i="1"/>
  <c r="K11" i="1"/>
  <c r="K12" i="1"/>
  <c r="K13" i="1"/>
  <c r="K14" i="1"/>
  <c r="K15" i="1"/>
  <c r="K16" i="1"/>
  <c r="K17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17" i="1"/>
  <c r="J6" i="1"/>
  <c r="J7" i="1"/>
  <c r="J8" i="1"/>
  <c r="J9" i="1"/>
  <c r="J10" i="1"/>
  <c r="J11" i="1"/>
  <c r="J12" i="1"/>
  <c r="J13" i="1"/>
  <c r="J14" i="1"/>
  <c r="J15" i="1"/>
  <c r="J16" i="1"/>
  <c r="K5" i="1"/>
  <c r="J5" i="1"/>
</calcChain>
</file>

<file path=xl/sharedStrings.xml><?xml version="1.0" encoding="utf-8"?>
<sst xmlns="http://schemas.openxmlformats.org/spreadsheetml/2006/main" count="250" uniqueCount="101">
  <si>
    <t>Descriptive Statistics</t>
  </si>
  <si>
    <t>Mean</t>
  </si>
  <si>
    <t>Missing N</t>
  </si>
  <si>
    <t xml:space="preserve"> </t>
  </si>
  <si>
    <t>Component</t>
  </si>
  <si>
    <t>Component Score Coefficient Matrix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</si>
  <si>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</si>
  <si>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</si>
  <si>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</si>
  <si>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</si>
  <si>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</si>
  <si>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</si>
  <si>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</si>
  <si>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</si>
  <si>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</si>
  <si>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</si>
  <si>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</si>
  <si>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</si>
  <si>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</si>
  <si>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</si>
  <si>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Mean </t>
  </si>
  <si>
    <t>Wealth Index Quintiles</t>
  </si>
  <si>
    <t>Has electricity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</si>
  <si>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</si>
  <si>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</si>
  <si>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</si>
  <si>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</si>
  <si>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</si>
  <si>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</si>
  <si>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</si>
  <si>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Toilet piping</t>
  </si>
  <si>
    <t>Household Goods: Large color TV</t>
  </si>
  <si>
    <t>Household Goods: Small color TV</t>
  </si>
  <si>
    <t>Household Goods: Video</t>
  </si>
  <si>
    <t>Household Goods: Dish</t>
  </si>
  <si>
    <t>Household Goods: Water heater</t>
  </si>
  <si>
    <t>Household Goods: Dish washer</t>
  </si>
  <si>
    <t>Household Goods: Vacum cleaner</t>
  </si>
  <si>
    <t>Household Goods: Microwave</t>
  </si>
  <si>
    <t>Household Goods: Washing machine</t>
  </si>
  <si>
    <t>Household Goods: Air conditioner</t>
  </si>
  <si>
    <t>Other Goods: Live stock</t>
  </si>
  <si>
    <t>Other Goods: Poultry</t>
  </si>
  <si>
    <t>Other Goods: Farming land</t>
  </si>
  <si>
    <t>Other Goods: Non farming land</t>
  </si>
  <si>
    <t>Other Goods: Tractor</t>
  </si>
  <si>
    <t>Other Goods: Housing construction</t>
  </si>
  <si>
    <t>Other Goods: Commercial constraction</t>
  </si>
  <si>
    <t>Other Goods: Machinery and industrial equip.</t>
  </si>
  <si>
    <t>Other Goods: Mean of transportation of goods</t>
  </si>
  <si>
    <t>If HH has a domestic worker not related to head</t>
  </si>
  <si>
    <t>If household works own or family's agric. land</t>
  </si>
  <si>
    <t>number of members per room in household</t>
  </si>
  <si>
    <t>If piped drinking water in residence</t>
  </si>
  <si>
    <t>If gets water from an open well in the residence</t>
  </si>
  <si>
    <t>If gets water from a protected well in the residence</t>
  </si>
  <si>
    <t>If has flush toilet inside residence</t>
  </si>
  <si>
    <t>If gets water from a tanker truck</t>
  </si>
  <si>
    <t>If uses a pit latrine</t>
  </si>
  <si>
    <t>If uses surface water for drinking</t>
  </si>
  <si>
    <t>If uses bush,field as latrine</t>
  </si>
  <si>
    <t>If uses a flush toilet outside of residence</t>
  </si>
  <si>
    <t>If has a dirt or sand floor</t>
  </si>
  <si>
    <t>If gets water from an open well in the yard</t>
  </si>
  <si>
    <t>If has bottled water for drinking water</t>
  </si>
  <si>
    <t>If gets water from an open public well</t>
  </si>
  <si>
    <t>If has a cement floor (includes vinyl &amp; other floor types)</t>
  </si>
  <si>
    <t>If has floor made of natural materials (mostly manure)</t>
  </si>
  <si>
    <t>If flooring is finished (mostly stone/brick)</t>
  </si>
  <si>
    <t>If uses a latrine</t>
  </si>
  <si>
    <t>If gets water from a protected well in the yard</t>
  </si>
  <si>
    <t>If gets water from a tap in the yard</t>
  </si>
  <si>
    <t>If gets water from a protected public well</t>
  </si>
  <si>
    <t>If windows have glass in them</t>
  </si>
  <si>
    <t>If windows have blinds (only) on them</t>
  </si>
  <si>
    <t>If windows have both glass and blinds</t>
  </si>
  <si>
    <t>If rain for drinking water</t>
  </si>
  <si>
    <t>If windows have drapes</t>
  </si>
  <si>
    <t>If windows have some other kind of covering</t>
  </si>
  <si>
    <t>If does not have windows in dwelling</t>
  </si>
  <si>
    <t>If uses public tap water</t>
  </si>
  <si>
    <t>If uses electricity for lighting needs</t>
  </si>
  <si>
    <t>If gets water from a spring</t>
  </si>
  <si>
    <t>If uses kerosene for lighting needs</t>
  </si>
  <si>
    <t>If uses gas for lighting needs</t>
  </si>
  <si>
    <t>If uses an oil lamp or candle for lighting needs</t>
  </si>
  <si>
    <t>If uses wood as cooking fuel</t>
  </si>
  <si>
    <t>If uses coal/charcoal as cooking fuel</t>
  </si>
  <si>
    <t>If uses gas for cooking fuel</t>
  </si>
  <si>
    <t>If does not have any lighting</t>
  </si>
  <si>
    <t>If garbage is collected by a binman</t>
  </si>
  <si>
    <t>If garbage is taken to a designated place for disposal</t>
  </si>
  <si>
    <t>If garbage is burned</t>
  </si>
  <si>
    <t>If garbage is thrown in the street</t>
  </si>
  <si>
    <t>If something else is done with the garbage</t>
  </si>
  <si>
    <t xml:space="preserve">REGR factor score   1 for analysis    1 </t>
  </si>
  <si>
    <t>Std. Deviation(a)</t>
  </si>
  <si>
    <t>Analysis N(a)</t>
  </si>
  <si>
    <t>For each variable, missing values are replaced with the variable mean.</t>
  </si>
  <si>
    <t>Extraction Method: Principal Component Analysis.  _x000D_ Component Scores.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</si>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</sst>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1" formatCode="0.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4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0" fontId="1" fillId="0" borderId="15" xfId="0" applyFont="1" applyBorder="1" applyAlignment="1">
      <alignment horizont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3" fillId="0" borderId="0" xfId="2" applyFont="1" applyBorder="1" applyAlignment="1">
      <alignment vertical="center" wrapText="1"/>
    </xf>
    <xf numFmtId="0" fontId="4" fillId="0" borderId="0" xfId="2" applyFont="1" applyBorder="1" applyAlignment="1">
      <alignment vertical="top" wrapText="1"/>
    </xf>
    <xf numFmtId="0" fontId="4" fillId="0" borderId="0" xfId="2" applyFont="1" applyBorder="1" applyAlignment="1">
      <alignment horizontal="left" vertical="top" wrapText="1"/>
    </xf>
    <xf numFmtId="0" fontId="4" fillId="0" borderId="21" xfId="2" applyFont="1" applyBorder="1" applyAlignment="1">
      <alignment vertical="top" wrapText="1"/>
    </xf>
    <xf numFmtId="0" fontId="4" fillId="0" borderId="30" xfId="2" applyFont="1" applyBorder="1" applyAlignment="1">
      <alignment horizontal="right" vertical="top" wrapText="1"/>
    </xf>
    <xf numFmtId="167" fontId="4" fillId="0" borderId="34" xfId="1" applyNumberFormat="1" applyFont="1" applyBorder="1" applyAlignment="1">
      <alignment horizontal="left" vertical="top"/>
    </xf>
    <xf numFmtId="0" fontId="0" fillId="0" borderId="35" xfId="0" applyBorder="1"/>
    <xf numFmtId="168" fontId="4" fillId="0" borderId="36" xfId="1" applyNumberFormat="1" applyFont="1" applyBorder="1" applyAlignment="1">
      <alignment horizontal="right" vertical="top"/>
    </xf>
    <xf numFmtId="166" fontId="4" fillId="0" borderId="36" xfId="1" applyNumberFormat="1" applyFont="1" applyBorder="1" applyAlignment="1">
      <alignment horizontal="right" vertical="top"/>
    </xf>
    <xf numFmtId="166" fontId="4" fillId="0" borderId="37" xfId="1" applyNumberFormat="1" applyFont="1" applyBorder="1" applyAlignment="1">
      <alignment horizontal="right" vertical="top"/>
    </xf>
    <xf numFmtId="0" fontId="4" fillId="0" borderId="38" xfId="1" applyFont="1" applyBorder="1" applyAlignment="1">
      <alignment horizontal="left" vertical="top" wrapText="1"/>
    </xf>
    <xf numFmtId="165" fontId="4" fillId="0" borderId="39" xfId="1" applyNumberFormat="1" applyFont="1" applyBorder="1" applyAlignment="1">
      <alignment horizontal="right" vertical="top"/>
    </xf>
    <xf numFmtId="0" fontId="3" fillId="0" borderId="33" xfId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2" fillId="0" borderId="0" xfId="2" applyFont="1" applyBorder="1" applyAlignment="1">
      <alignment vertical="center" wrapText="1"/>
    </xf>
    <xf numFmtId="0" fontId="1" fillId="0" borderId="0" xfId="0" applyFont="1" applyBorder="1" applyAlignment="1">
      <alignment horizontal="center" wrapText="1"/>
    </xf>
    <xf numFmtId="0" fontId="0" fillId="0" borderId="16" xfId="0" applyBorder="1" applyAlignment="1">
      <alignment wrapText="1"/>
    </xf>
    <xf numFmtId="0" fontId="2" fillId="0" borderId="17" xfId="2" applyFont="1" applyBorder="1" applyAlignment="1">
      <alignment vertical="center" wrapText="1"/>
    </xf>
    <xf numFmtId="0" fontId="0" fillId="0" borderId="19" xfId="0" applyBorder="1" applyAlignment="1">
      <alignment wrapText="1"/>
    </xf>
    <xf numFmtId="0" fontId="2" fillId="0" borderId="31" xfId="2" applyFont="1" applyBorder="1" applyAlignment="1">
      <alignment horizontal="right" vertical="center" wrapText="1"/>
    </xf>
    <xf numFmtId="169" fontId="4" fillId="0" borderId="0" xfId="2" applyNumberFormat="1" applyFont="1" applyBorder="1" applyAlignment="1">
      <alignment horizontal="right" vertical="top" wrapText="1"/>
    </xf>
    <xf numFmtId="0" fontId="0" fillId="0" borderId="20" xfId="0" applyBorder="1" applyAlignment="1">
      <alignment wrapText="1"/>
    </xf>
    <xf numFmtId="0" fontId="2" fillId="0" borderId="32" xfId="2" applyFont="1" applyBorder="1" applyAlignment="1">
      <alignment horizontal="right" vertical="center" wrapText="1"/>
    </xf>
    <xf numFmtId="0" fontId="0" fillId="0" borderId="29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9" xfId="0" applyBorder="1" applyAlignment="1">
      <alignment wrapText="1"/>
    </xf>
    <xf numFmtId="0" fontId="0" fillId="0" borderId="22" xfId="0" applyBorder="1" applyAlignment="1">
      <alignment wrapText="1"/>
    </xf>
    <xf numFmtId="171" fontId="0" fillId="0" borderId="23" xfId="0" applyNumberFormat="1" applyBorder="1" applyAlignment="1">
      <alignment wrapText="1"/>
    </xf>
    <xf numFmtId="171" fontId="0" fillId="0" borderId="24" xfId="0" applyNumberFormat="1" applyBorder="1" applyAlignment="1">
      <alignment wrapText="1"/>
    </xf>
    <xf numFmtId="171" fontId="2" fillId="0" borderId="23" xfId="2" applyNumberFormat="1" applyFont="1" applyBorder="1" applyAlignment="1">
      <alignment vertical="center" wrapText="1"/>
    </xf>
    <xf numFmtId="171" fontId="2" fillId="0" borderId="24" xfId="2" applyNumberFormat="1" applyFont="1" applyBorder="1" applyAlignment="1">
      <alignment vertical="center" wrapText="1"/>
    </xf>
    <xf numFmtId="164" fontId="4" fillId="0" borderId="0" xfId="2" applyNumberFormat="1" applyFont="1" applyBorder="1" applyAlignment="1">
      <alignment horizontal="right" vertical="top" wrapText="1"/>
    </xf>
    <xf numFmtId="0" fontId="0" fillId="0" borderId="25" xfId="0" applyBorder="1" applyAlignment="1">
      <alignment wrapText="1"/>
    </xf>
    <xf numFmtId="171" fontId="2" fillId="0" borderId="26" xfId="2" applyNumberFormat="1" applyFont="1" applyBorder="1" applyAlignment="1">
      <alignment vertical="center" wrapText="1"/>
    </xf>
    <xf numFmtId="171" fontId="2" fillId="0" borderId="27" xfId="2" applyNumberFormat="1" applyFont="1" applyBorder="1" applyAlignment="1">
      <alignment vertical="center" wrapText="1"/>
    </xf>
    <xf numFmtId="167" fontId="4" fillId="0" borderId="0" xfId="2" applyNumberFormat="1" applyFont="1" applyBorder="1" applyAlignment="1">
      <alignment horizontal="right" vertical="top" wrapText="1"/>
    </xf>
    <xf numFmtId="0" fontId="0" fillId="0" borderId="21" xfId="0" applyBorder="1" applyAlignment="1">
      <alignment horizontal="center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78"/>
  <sheetViews>
    <sheetView workbookViewId="0">
      <selection activeCell="A49" sqref="A1:XFD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2" spans="1:11" ht="15.75" thickBot="1" x14ac:dyDescent="0.3">
      <c r="G2" s="36" t="s">
        <v>5</v>
      </c>
      <c r="H2" s="36"/>
      <c r="I2" s="16"/>
    </row>
    <row r="3" spans="1:11" ht="15.75" thickBot="1" x14ac:dyDescent="0.3">
      <c r="A3" s="36" t="s">
        <v>0</v>
      </c>
      <c r="B3" s="36"/>
      <c r="C3" s="36"/>
      <c r="D3" s="36"/>
      <c r="E3" s="36"/>
      <c r="G3" s="22" t="s">
        <v>3</v>
      </c>
      <c r="H3" s="17" t="s">
        <v>4</v>
      </c>
      <c r="I3" s="16"/>
      <c r="J3" s="37" t="s">
        <v>6</v>
      </c>
      <c r="K3" s="37"/>
    </row>
    <row r="4" spans="1:11" ht="37.5" thickBot="1" x14ac:dyDescent="0.3">
      <c r="A4" s="22" t="s">
        <v>3</v>
      </c>
      <c r="B4" s="1" t="s">
        <v>1</v>
      </c>
      <c r="C4" s="2" t="s">
        <v>96</v>
      </c>
      <c r="D4" s="2" t="s">
        <v>97</v>
      </c>
      <c r="E4" s="3" t="s">
        <v>2</v>
      </c>
      <c r="G4" s="23"/>
      <c r="H4" s="18">
        <v>1</v>
      </c>
      <c r="I4" s="16"/>
      <c r="J4" s="21" t="s">
        <v>7</v>
      </c>
      <c r="K4" s="21" t="s">
        <v>8</v>
      </c>
    </row>
    <row r="5" spans="1:11" x14ac:dyDescent="0.25">
      <c r="A5" s="4" t="s">
        <v>22</v>
      </c>
      <c r="B5" s="5">
        <v>0.7491531312429428</v>
      </c>
      <c r="C5" s="6">
        <v>0.4335193666537453</v>
      </c>
      <c r="D5" s="7">
        <v>11513</v>
      </c>
      <c r="E5" s="8">
        <v>0</v>
      </c>
      <c r="G5" s="4" t="s">
        <v>22</v>
      </c>
      <c r="H5" s="19">
        <v>6.4631442811099893E-2</v>
      </c>
      <c r="I5" s="16"/>
      <c r="J5">
        <f>((1-B5)/C5)*H5</f>
        <v>3.7397625802872897E-2</v>
      </c>
      <c r="K5">
        <f>((0-B5)/C5)*H5</f>
        <v>-0.11168785406848297</v>
      </c>
    </row>
    <row r="6" spans="1:11" x14ac:dyDescent="0.25">
      <c r="A6" s="9" t="s">
        <v>23</v>
      </c>
      <c r="B6" s="10">
        <v>0.81116998175974986</v>
      </c>
      <c r="C6" s="11">
        <v>0.39139053128556178</v>
      </c>
      <c r="D6" s="12">
        <v>11513</v>
      </c>
      <c r="E6" s="13">
        <v>0</v>
      </c>
      <c r="G6" s="9" t="s">
        <v>23</v>
      </c>
      <c r="H6" s="20">
        <v>1.4064092249095708E-2</v>
      </c>
      <c r="I6" s="16"/>
      <c r="J6">
        <f t="shared" ref="J6:J16" si="0">((1-B6)/C6)*H6</f>
        <v>6.7853526941653725E-3</v>
      </c>
      <c r="K6">
        <f t="shared" ref="K6:K69" si="1">((0-B6)/C6)*H6</f>
        <v>-2.9148302120887953E-2</v>
      </c>
    </row>
    <row r="7" spans="1:11" x14ac:dyDescent="0.25">
      <c r="A7" s="9" t="s">
        <v>24</v>
      </c>
      <c r="B7" s="10">
        <v>0.6325892469382437</v>
      </c>
      <c r="C7" s="11">
        <v>0.48212060832526382</v>
      </c>
      <c r="D7" s="12">
        <v>11513</v>
      </c>
      <c r="E7" s="13">
        <v>0</v>
      </c>
      <c r="G7" s="9" t="s">
        <v>24</v>
      </c>
      <c r="H7" s="20">
        <v>6.6020123691013927E-2</v>
      </c>
      <c r="I7" s="16"/>
      <c r="J7">
        <f t="shared" si="0"/>
        <v>5.0312106439102923E-2</v>
      </c>
      <c r="K7">
        <f t="shared" si="1"/>
        <v>-8.6624839526237951E-2</v>
      </c>
    </row>
    <row r="8" spans="1:11" x14ac:dyDescent="0.25">
      <c r="A8" s="9" t="s">
        <v>25</v>
      </c>
      <c r="B8" s="10">
        <v>0.51672022930600192</v>
      </c>
      <c r="C8" s="11">
        <v>0.49974205958371581</v>
      </c>
      <c r="D8" s="12">
        <v>11513</v>
      </c>
      <c r="E8" s="13">
        <v>0</v>
      </c>
      <c r="G8" s="9" t="s">
        <v>25</v>
      </c>
      <c r="H8" s="20">
        <v>6.7193323741588637E-2</v>
      </c>
      <c r="I8" s="16"/>
      <c r="J8">
        <f t="shared" si="0"/>
        <v>6.4979870049466371E-2</v>
      </c>
      <c r="K8">
        <f t="shared" si="1"/>
        <v>-6.9476140712486589E-2</v>
      </c>
    </row>
    <row r="9" spans="1:11" x14ac:dyDescent="0.25">
      <c r="A9" s="9" t="s">
        <v>26</v>
      </c>
      <c r="B9" s="10">
        <v>0.2498045687483714</v>
      </c>
      <c r="C9" s="11">
        <v>0.43291861249161973</v>
      </c>
      <c r="D9" s="12">
        <v>11513</v>
      </c>
      <c r="E9" s="13">
        <v>0</v>
      </c>
      <c r="G9" s="9" t="s">
        <v>26</v>
      </c>
      <c r="H9" s="20">
        <v>1.4336143609113828E-2</v>
      </c>
      <c r="I9" s="16"/>
      <c r="J9">
        <f t="shared" si="0"/>
        <v>2.4842797530523399E-2</v>
      </c>
      <c r="K9">
        <f t="shared" si="1"/>
        <v>-8.2723035426404187E-3</v>
      </c>
    </row>
    <row r="10" spans="1:11" x14ac:dyDescent="0.25">
      <c r="A10" s="9" t="s">
        <v>27</v>
      </c>
      <c r="B10" s="10">
        <v>0.11187353426561279</v>
      </c>
      <c r="C10" s="11">
        <v>0.31522448731534425</v>
      </c>
      <c r="D10" s="12">
        <v>11513</v>
      </c>
      <c r="E10" s="13">
        <v>0</v>
      </c>
      <c r="G10" s="9" t="s">
        <v>27</v>
      </c>
      <c r="H10" s="20">
        <v>8.6252751458978059E-3</v>
      </c>
      <c r="I10" s="16"/>
      <c r="J10">
        <f t="shared" si="0"/>
        <v>2.4301205774187283E-2</v>
      </c>
      <c r="K10">
        <f t="shared" si="1"/>
        <v>-3.0611201014330782E-3</v>
      </c>
    </row>
    <row r="11" spans="1:11" x14ac:dyDescent="0.25">
      <c r="A11" s="9" t="s">
        <v>28</v>
      </c>
      <c r="B11" s="10">
        <v>0.13914705115955875</v>
      </c>
      <c r="C11" s="11">
        <v>0.34611494413771549</v>
      </c>
      <c r="D11" s="12">
        <v>11513</v>
      </c>
      <c r="E11" s="13">
        <v>0</v>
      </c>
      <c r="G11" s="9" t="s">
        <v>28</v>
      </c>
      <c r="H11" s="20">
        <v>3.061682107421625E-2</v>
      </c>
      <c r="I11" s="16"/>
      <c r="J11">
        <f t="shared" si="0"/>
        <v>7.6149791138091463E-2</v>
      </c>
      <c r="K11">
        <f t="shared" si="1"/>
        <v>-1.2308744365172283E-2</v>
      </c>
    </row>
    <row r="12" spans="1:11" x14ac:dyDescent="0.25">
      <c r="A12" s="9" t="s">
        <v>29</v>
      </c>
      <c r="B12" s="10">
        <v>0.49326847911057065</v>
      </c>
      <c r="C12" s="11">
        <v>0.49997639860307358</v>
      </c>
      <c r="D12" s="12">
        <v>11513</v>
      </c>
      <c r="E12" s="13">
        <v>0</v>
      </c>
      <c r="G12" s="9" t="s">
        <v>29</v>
      </c>
      <c r="H12" s="20">
        <v>4.8137980451539567E-2</v>
      </c>
      <c r="I12" s="16"/>
      <c r="J12">
        <f t="shared" si="0"/>
        <v>4.8788367040740376E-2</v>
      </c>
      <c r="K12">
        <f t="shared" si="1"/>
        <v>-4.7492138571197211E-2</v>
      </c>
    </row>
    <row r="13" spans="1:11" x14ac:dyDescent="0.25">
      <c r="A13" s="9" t="s">
        <v>30</v>
      </c>
      <c r="B13" s="10">
        <v>0.4898810040823417</v>
      </c>
      <c r="C13" s="11">
        <v>0.49991930698547471</v>
      </c>
      <c r="D13" s="12">
        <v>11513</v>
      </c>
      <c r="E13" s="13">
        <v>0</v>
      </c>
      <c r="G13" s="9" t="s">
        <v>30</v>
      </c>
      <c r="H13" s="20">
        <v>6.6551649762393777E-2</v>
      </c>
      <c r="I13" s="16"/>
      <c r="J13">
        <f t="shared" si="0"/>
        <v>6.790948114840939E-2</v>
      </c>
      <c r="K13">
        <f t="shared" si="1"/>
        <v>-6.5215302856636959E-2</v>
      </c>
    </row>
    <row r="14" spans="1:11" ht="24" x14ac:dyDescent="0.25">
      <c r="A14" s="9" t="s">
        <v>31</v>
      </c>
      <c r="B14" s="10">
        <v>0.42786415356553459</v>
      </c>
      <c r="C14" s="11">
        <v>0.49479054570128267</v>
      </c>
      <c r="D14" s="12">
        <v>11513</v>
      </c>
      <c r="E14" s="13">
        <v>0</v>
      </c>
      <c r="G14" s="9" t="s">
        <v>31</v>
      </c>
      <c r="H14" s="20">
        <v>5.842153094954719E-2</v>
      </c>
      <c r="I14" s="16"/>
      <c r="J14">
        <f t="shared" si="0"/>
        <v>6.7553942471641398E-2</v>
      </c>
      <c r="K14">
        <f t="shared" si="1"/>
        <v>-5.0519313893321004E-2</v>
      </c>
    </row>
    <row r="15" spans="1:11" ht="24" x14ac:dyDescent="0.25">
      <c r="A15" s="9" t="s">
        <v>32</v>
      </c>
      <c r="B15" s="10">
        <v>0.32676105272300876</v>
      </c>
      <c r="C15" s="11">
        <v>0.46904943942038102</v>
      </c>
      <c r="D15" s="12">
        <v>11513</v>
      </c>
      <c r="E15" s="13">
        <v>0</v>
      </c>
      <c r="G15" s="9" t="s">
        <v>32</v>
      </c>
      <c r="H15" s="20">
        <v>3.2020850110330568E-2</v>
      </c>
      <c r="I15" s="16"/>
      <c r="J15">
        <f t="shared" si="0"/>
        <v>4.5960364958186034E-2</v>
      </c>
      <c r="K15">
        <f t="shared" si="1"/>
        <v>-2.2307172361333484E-2</v>
      </c>
    </row>
    <row r="16" spans="1:11" x14ac:dyDescent="0.25">
      <c r="A16" s="9" t="s">
        <v>33</v>
      </c>
      <c r="B16" s="10">
        <v>0.20785199339876662</v>
      </c>
      <c r="C16" s="11">
        <v>0.40578793065609153</v>
      </c>
      <c r="D16" s="12">
        <v>11513</v>
      </c>
      <c r="E16" s="13">
        <v>0</v>
      </c>
      <c r="G16" s="9" t="s">
        <v>33</v>
      </c>
      <c r="H16" s="20">
        <v>4.4494212464353103E-2</v>
      </c>
      <c r="I16" s="16"/>
      <c r="J16">
        <f t="shared" si="0"/>
        <v>8.6858181444534707E-2</v>
      </c>
      <c r="K16">
        <f t="shared" si="1"/>
        <v>-2.2790748705786353E-2</v>
      </c>
    </row>
    <row r="17" spans="1:11" x14ac:dyDescent="0.25">
      <c r="A17" s="9" t="s">
        <v>34</v>
      </c>
      <c r="B17" s="10">
        <v>0.35281855294015463</v>
      </c>
      <c r="C17" s="11">
        <v>0.47786761387397009</v>
      </c>
      <c r="D17" s="12">
        <v>11513</v>
      </c>
      <c r="E17" s="13">
        <v>0</v>
      </c>
      <c r="G17" s="9" t="s">
        <v>34</v>
      </c>
      <c r="H17" s="20">
        <v>5.3603213158460075E-2</v>
      </c>
      <c r="I17" s="16"/>
      <c r="J17">
        <f>((1-B17)/C17)*H17</f>
        <v>7.2595430306977723E-2</v>
      </c>
      <c r="K17">
        <f t="shared" si="1"/>
        <v>-3.9576249886853244E-2</v>
      </c>
    </row>
    <row r="18" spans="1:11" x14ac:dyDescent="0.25">
      <c r="A18" s="9" t="s">
        <v>35</v>
      </c>
      <c r="B18" s="10">
        <v>0.19195691826630765</v>
      </c>
      <c r="C18" s="11">
        <v>0.39385648847719745</v>
      </c>
      <c r="D18" s="12">
        <v>11513</v>
      </c>
      <c r="E18" s="13">
        <v>0</v>
      </c>
      <c r="G18" s="9" t="s">
        <v>35</v>
      </c>
      <c r="H18" s="20">
        <v>4.8162184812436767E-2</v>
      </c>
      <c r="I18" s="16"/>
      <c r="J18">
        <f t="shared" ref="J18:J56" si="2">((1-B18)/C18)*H18</f>
        <v>9.8810407794315575E-2</v>
      </c>
      <c r="K18">
        <f t="shared" ref="K18:K56" si="3">((0-B18)/C18)*H18</f>
        <v>-2.3473180826124634E-2</v>
      </c>
    </row>
    <row r="19" spans="1:11" x14ac:dyDescent="0.25">
      <c r="A19" s="9" t="s">
        <v>36</v>
      </c>
      <c r="B19" s="10">
        <v>7.9041083992009032E-3</v>
      </c>
      <c r="C19" s="11">
        <v>8.8556844117207337E-2</v>
      </c>
      <c r="D19" s="12">
        <v>11513</v>
      </c>
      <c r="E19" s="13">
        <v>0</v>
      </c>
      <c r="G19" s="9" t="s">
        <v>36</v>
      </c>
      <c r="H19" s="20">
        <v>1.11766830465458E-2</v>
      </c>
      <c r="I19" s="16"/>
      <c r="J19">
        <f t="shared" si="2"/>
        <v>0.1252115682614737</v>
      </c>
      <c r="K19">
        <f t="shared" si="3"/>
        <v>-9.9757071544336398E-4</v>
      </c>
    </row>
    <row r="20" spans="1:11" ht="24" x14ac:dyDescent="0.25">
      <c r="A20" s="9" t="s">
        <v>37</v>
      </c>
      <c r="B20" s="10">
        <v>5.6805350473377918E-2</v>
      </c>
      <c r="C20" s="11">
        <v>0.23148035937138517</v>
      </c>
      <c r="D20" s="12">
        <v>11513</v>
      </c>
      <c r="E20" s="13">
        <v>0</v>
      </c>
      <c r="G20" s="9" t="s">
        <v>37</v>
      </c>
      <c r="H20" s="20">
        <v>3.03992290188312E-2</v>
      </c>
      <c r="I20" s="16"/>
      <c r="J20">
        <f t="shared" si="2"/>
        <v>0.12386532593158052</v>
      </c>
      <c r="K20">
        <f t="shared" si="3"/>
        <v>-7.4599800312417034E-3</v>
      </c>
    </row>
    <row r="21" spans="1:11" x14ac:dyDescent="0.25">
      <c r="A21" s="9" t="s">
        <v>38</v>
      </c>
      <c r="B21" s="10">
        <v>5.5676192130634933E-2</v>
      </c>
      <c r="C21" s="11">
        <v>0.2293053005310951</v>
      </c>
      <c r="D21" s="12">
        <v>11513</v>
      </c>
      <c r="E21" s="13">
        <v>0</v>
      </c>
      <c r="G21" s="9" t="s">
        <v>38</v>
      </c>
      <c r="H21" s="20">
        <v>2.7304194136592987E-2</v>
      </c>
      <c r="I21" s="16"/>
      <c r="J21">
        <f t="shared" si="2"/>
        <v>0.11244397978657028</v>
      </c>
      <c r="K21">
        <f t="shared" si="3"/>
        <v>-6.6295613542302744E-3</v>
      </c>
    </row>
    <row r="22" spans="1:11" ht="24" x14ac:dyDescent="0.25">
      <c r="A22" s="9" t="s">
        <v>39</v>
      </c>
      <c r="B22" s="10">
        <v>0.15808216798401806</v>
      </c>
      <c r="C22" s="11">
        <v>0.36483387633292541</v>
      </c>
      <c r="D22" s="12">
        <v>11513</v>
      </c>
      <c r="E22" s="13">
        <v>0</v>
      </c>
      <c r="G22" s="9" t="s">
        <v>39</v>
      </c>
      <c r="H22" s="20">
        <v>4.5747969791771266E-2</v>
      </c>
      <c r="I22" s="16"/>
      <c r="J22">
        <f t="shared" si="2"/>
        <v>0.10557142317308628</v>
      </c>
      <c r="K22">
        <f t="shared" si="3"/>
        <v>-1.982255134375498E-2</v>
      </c>
    </row>
    <row r="23" spans="1:11" ht="24" x14ac:dyDescent="0.25">
      <c r="A23" s="9" t="s">
        <v>40</v>
      </c>
      <c r="B23" s="10">
        <v>2.2670025188916875E-2</v>
      </c>
      <c r="C23" s="11">
        <v>0.14885570111867646</v>
      </c>
      <c r="D23" s="12">
        <v>11513</v>
      </c>
      <c r="E23" s="13">
        <v>0</v>
      </c>
      <c r="G23" s="9" t="s">
        <v>40</v>
      </c>
      <c r="H23" s="20">
        <v>1.7535071099878962E-2</v>
      </c>
      <c r="I23" s="16"/>
      <c r="J23">
        <f t="shared" si="2"/>
        <v>0.11512861427250408</v>
      </c>
      <c r="K23">
        <f t="shared" si="3"/>
        <v>-2.6705090939498372E-3</v>
      </c>
    </row>
    <row r="24" spans="1:11" x14ac:dyDescent="0.25">
      <c r="A24" s="9" t="s">
        <v>41</v>
      </c>
      <c r="B24" s="10">
        <v>0.31573004429775037</v>
      </c>
      <c r="C24" s="11">
        <v>0.46482615065005894</v>
      </c>
      <c r="D24" s="12">
        <v>11513</v>
      </c>
      <c r="E24" s="13">
        <v>0</v>
      </c>
      <c r="G24" s="9" t="s">
        <v>41</v>
      </c>
      <c r="H24" s="20">
        <v>-5.2973129155838808E-2</v>
      </c>
      <c r="I24" s="16"/>
      <c r="J24">
        <f t="shared" si="2"/>
        <v>-7.7981672696733353E-2</v>
      </c>
      <c r="K24">
        <f t="shared" si="3"/>
        <v>3.5981642580937515E-2</v>
      </c>
    </row>
    <row r="25" spans="1:11" x14ac:dyDescent="0.25">
      <c r="A25" s="9" t="s">
        <v>42</v>
      </c>
      <c r="B25" s="10">
        <v>0.3315382610961522</v>
      </c>
      <c r="C25" s="11">
        <v>0.47078646305668947</v>
      </c>
      <c r="D25" s="12">
        <v>11513</v>
      </c>
      <c r="E25" s="13">
        <v>0</v>
      </c>
      <c r="G25" s="9" t="s">
        <v>42</v>
      </c>
      <c r="H25" s="20">
        <v>-5.6201830554661554E-2</v>
      </c>
      <c r="I25" s="16"/>
      <c r="J25">
        <f t="shared" si="2"/>
        <v>-7.9800028952031796E-2</v>
      </c>
      <c r="K25">
        <f t="shared" si="3"/>
        <v>3.9578574650455486E-2</v>
      </c>
    </row>
    <row r="26" spans="1:11" x14ac:dyDescent="0.25">
      <c r="A26" s="9" t="s">
        <v>43</v>
      </c>
      <c r="B26" s="10">
        <v>0.35707461130895507</v>
      </c>
      <c r="C26" s="11">
        <v>0.47915788136068016</v>
      </c>
      <c r="D26" s="12">
        <v>11513</v>
      </c>
      <c r="E26" s="13">
        <v>0</v>
      </c>
      <c r="G26" s="9" t="s">
        <v>43</v>
      </c>
      <c r="H26" s="20">
        <v>-4.241202268951777E-2</v>
      </c>
      <c r="I26" s="16"/>
      <c r="J26">
        <f t="shared" si="2"/>
        <v>-5.6907685824552162E-2</v>
      </c>
      <c r="K26">
        <f t="shared" si="3"/>
        <v>3.1605984385940818E-2</v>
      </c>
    </row>
    <row r="27" spans="1:11" x14ac:dyDescent="0.25">
      <c r="A27" s="9" t="s">
        <v>44</v>
      </c>
      <c r="B27" s="10">
        <v>5.5241900460349172E-2</v>
      </c>
      <c r="C27" s="11">
        <v>0.22846173956340696</v>
      </c>
      <c r="D27" s="12">
        <v>11513</v>
      </c>
      <c r="E27" s="13">
        <v>0</v>
      </c>
      <c r="G27" s="9" t="s">
        <v>44</v>
      </c>
      <c r="H27" s="20">
        <v>-3.8268302370713879E-3</v>
      </c>
      <c r="I27" s="16"/>
      <c r="J27">
        <f t="shared" si="2"/>
        <v>-1.5825095567185834E-2</v>
      </c>
      <c r="K27">
        <f t="shared" si="3"/>
        <v>9.2532506947965343E-4</v>
      </c>
    </row>
    <row r="28" spans="1:11" x14ac:dyDescent="0.25">
      <c r="A28" s="9" t="s">
        <v>45</v>
      </c>
      <c r="B28" s="10">
        <v>2.3451750195431251E-2</v>
      </c>
      <c r="C28" s="11">
        <v>0.1513398658325176</v>
      </c>
      <c r="D28" s="12">
        <v>11513</v>
      </c>
      <c r="E28" s="13">
        <v>0</v>
      </c>
      <c r="G28" s="9" t="s">
        <v>45</v>
      </c>
      <c r="H28" s="20">
        <v>-6.5544352336368286E-3</v>
      </c>
      <c r="I28" s="16"/>
      <c r="J28">
        <f t="shared" si="2"/>
        <v>-4.2293695852412702E-2</v>
      </c>
      <c r="K28">
        <f t="shared" si="3"/>
        <v>1.0156806795474009E-3</v>
      </c>
    </row>
    <row r="29" spans="1:11" ht="24" x14ac:dyDescent="0.25">
      <c r="A29" s="9" t="s">
        <v>46</v>
      </c>
      <c r="B29" s="10">
        <v>6.3493442195778682E-2</v>
      </c>
      <c r="C29" s="11">
        <v>0.24385895557674941</v>
      </c>
      <c r="D29" s="12">
        <v>11513</v>
      </c>
      <c r="E29" s="13">
        <v>0</v>
      </c>
      <c r="G29" s="9" t="s">
        <v>46</v>
      </c>
      <c r="H29" s="20">
        <v>8.4496091579209075E-3</v>
      </c>
      <c r="I29" s="16"/>
      <c r="J29">
        <f t="shared" si="2"/>
        <v>3.2449554163636402E-2</v>
      </c>
      <c r="K29">
        <f t="shared" si="3"/>
        <v>-2.2000207840491754E-3</v>
      </c>
    </row>
    <row r="30" spans="1:11" ht="24" x14ac:dyDescent="0.25">
      <c r="A30" s="9" t="s">
        <v>47</v>
      </c>
      <c r="B30" s="10">
        <v>4.7772083731434031E-2</v>
      </c>
      <c r="C30" s="11">
        <v>0.21329290487159688</v>
      </c>
      <c r="D30" s="12">
        <v>11513</v>
      </c>
      <c r="E30" s="13">
        <v>0</v>
      </c>
      <c r="G30" s="9" t="s">
        <v>47</v>
      </c>
      <c r="H30" s="20">
        <v>1.3784493267166171E-2</v>
      </c>
      <c r="I30" s="16"/>
      <c r="J30">
        <f t="shared" si="2"/>
        <v>6.1539690260740777E-2</v>
      </c>
      <c r="K30">
        <f t="shared" si="3"/>
        <v>-3.0873693006847969E-3</v>
      </c>
    </row>
    <row r="31" spans="1:11" ht="24" x14ac:dyDescent="0.25">
      <c r="A31" s="9" t="s">
        <v>48</v>
      </c>
      <c r="B31" s="10">
        <v>2.4494050204117084E-2</v>
      </c>
      <c r="C31" s="11">
        <v>0.1545838519703677</v>
      </c>
      <c r="D31" s="12">
        <v>11513</v>
      </c>
      <c r="E31" s="13">
        <v>0</v>
      </c>
      <c r="G31" s="9" t="s">
        <v>48</v>
      </c>
      <c r="H31" s="20">
        <v>1.0888168765448153E-2</v>
      </c>
      <c r="I31" s="16"/>
      <c r="J31">
        <f t="shared" si="2"/>
        <v>6.8710109611658562E-2</v>
      </c>
      <c r="K31">
        <f t="shared" si="3"/>
        <v>-1.7252471650331862E-3</v>
      </c>
    </row>
    <row r="32" spans="1:11" ht="24" x14ac:dyDescent="0.25">
      <c r="A32" s="9" t="s">
        <v>49</v>
      </c>
      <c r="B32" s="10">
        <v>2.6578650221488753E-2</v>
      </c>
      <c r="C32" s="11">
        <v>0.16085544127417861</v>
      </c>
      <c r="D32" s="12">
        <v>11513</v>
      </c>
      <c r="E32" s="13">
        <v>0</v>
      </c>
      <c r="G32" s="9" t="s">
        <v>49</v>
      </c>
      <c r="H32" s="20">
        <v>-3.0091730943153476E-3</v>
      </c>
      <c r="I32" s="16"/>
      <c r="J32">
        <f t="shared" si="2"/>
        <v>-1.8210097911408575E-2</v>
      </c>
      <c r="K32">
        <f t="shared" si="3"/>
        <v>4.9721512990907684E-4</v>
      </c>
    </row>
    <row r="33" spans="1:11" ht="24" x14ac:dyDescent="0.25">
      <c r="A33" s="9" t="s">
        <v>50</v>
      </c>
      <c r="B33" s="10">
        <v>8.7726917397724317E-3</v>
      </c>
      <c r="C33" s="11">
        <v>9.3254956875131981E-2</v>
      </c>
      <c r="D33" s="12">
        <v>11513</v>
      </c>
      <c r="E33" s="13">
        <v>0</v>
      </c>
      <c r="G33" s="9" t="s">
        <v>50</v>
      </c>
      <c r="H33" s="20">
        <v>1.1652846601145194E-2</v>
      </c>
      <c r="I33" s="16"/>
      <c r="J33">
        <f t="shared" si="2"/>
        <v>0.12386065209904849</v>
      </c>
      <c r="K33">
        <f t="shared" si="3"/>
        <v>-1.0962080145464333E-3</v>
      </c>
    </row>
    <row r="34" spans="1:11" ht="24" x14ac:dyDescent="0.25">
      <c r="A34" s="9" t="s">
        <v>51</v>
      </c>
      <c r="B34" s="10">
        <v>4.3776600364805004E-2</v>
      </c>
      <c r="C34" s="11">
        <v>0.20460656355359869</v>
      </c>
      <c r="D34" s="12">
        <v>11513</v>
      </c>
      <c r="E34" s="13">
        <v>0</v>
      </c>
      <c r="G34" s="9" t="s">
        <v>51</v>
      </c>
      <c r="H34" s="20">
        <v>-2.1982021744097687E-2</v>
      </c>
      <c r="I34" s="16"/>
      <c r="J34">
        <f t="shared" si="2"/>
        <v>-0.1027324011406386</v>
      </c>
      <c r="K34">
        <f t="shared" si="3"/>
        <v>4.7031637909784596E-3</v>
      </c>
    </row>
    <row r="35" spans="1:11" ht="24" x14ac:dyDescent="0.25">
      <c r="A35" s="9" t="s">
        <v>52</v>
      </c>
      <c r="B35" s="10">
        <v>1.8741622753280234</v>
      </c>
      <c r="C35" s="11">
        <v>1.1708542669374009</v>
      </c>
      <c r="D35" s="12">
        <v>11513</v>
      </c>
      <c r="E35" s="13">
        <v>0</v>
      </c>
      <c r="G35" s="9" t="s">
        <v>52</v>
      </c>
      <c r="H35" s="20">
        <v>-1.7667368111478413E-2</v>
      </c>
      <c r="I35" s="16"/>
    </row>
    <row r="36" spans="1:11" ht="24" x14ac:dyDescent="0.25">
      <c r="A36" s="9" t="s">
        <v>53</v>
      </c>
      <c r="B36" s="10">
        <v>0.53600277946668984</v>
      </c>
      <c r="C36" s="11">
        <v>0.49872377499461451</v>
      </c>
      <c r="D36" s="12">
        <v>11513</v>
      </c>
      <c r="E36" s="13">
        <v>0</v>
      </c>
      <c r="G36" s="9" t="s">
        <v>53</v>
      </c>
      <c r="H36" s="20">
        <v>6.477170056867522E-2</v>
      </c>
      <c r="I36" s="16"/>
      <c r="J36">
        <f t="shared" si="2"/>
        <v>6.0261592769275264E-2</v>
      </c>
      <c r="K36">
        <f t="shared" si="3"/>
        <v>-6.9613307558816492E-2</v>
      </c>
    </row>
    <row r="37" spans="1:11" ht="24" x14ac:dyDescent="0.25">
      <c r="A37" s="9" t="s">
        <v>54</v>
      </c>
      <c r="B37" s="10">
        <v>9.120125076001042E-3</v>
      </c>
      <c r="C37" s="11">
        <v>9.5066994257027332E-2</v>
      </c>
      <c r="D37" s="12">
        <v>11513</v>
      </c>
      <c r="E37" s="13">
        <v>0</v>
      </c>
      <c r="G37" s="9" t="s">
        <v>54</v>
      </c>
      <c r="H37" s="20">
        <v>-6.1401383879192244E-3</v>
      </c>
      <c r="I37" s="16"/>
      <c r="J37">
        <f t="shared" si="2"/>
        <v>-6.3998442418281329E-2</v>
      </c>
      <c r="K37">
        <f t="shared" si="3"/>
        <v>5.8904597246840285E-4</v>
      </c>
    </row>
    <row r="38" spans="1:11" ht="24" x14ac:dyDescent="0.25">
      <c r="A38" s="9" t="s">
        <v>55</v>
      </c>
      <c r="B38" s="10">
        <v>8.5121167376009735E-3</v>
      </c>
      <c r="C38" s="11">
        <v>9.1871615446688176E-2</v>
      </c>
      <c r="D38" s="12">
        <v>11513</v>
      </c>
      <c r="E38" s="13">
        <v>0</v>
      </c>
      <c r="G38" s="9" t="s">
        <v>55</v>
      </c>
      <c r="H38" s="20">
        <v>-3.8859304901014587E-3</v>
      </c>
      <c r="I38" s="16"/>
      <c r="J38">
        <f t="shared" si="2"/>
        <v>-4.1937359840714554E-2</v>
      </c>
      <c r="K38">
        <f t="shared" si="3"/>
        <v>3.6004040861936285E-4</v>
      </c>
    </row>
    <row r="39" spans="1:11" ht="24" x14ac:dyDescent="0.25">
      <c r="A39" s="9" t="s">
        <v>56</v>
      </c>
      <c r="B39" s="14">
        <v>0.72187961434899683</v>
      </c>
      <c r="C39" s="15">
        <v>0.44809248682605229</v>
      </c>
      <c r="D39" s="12">
        <v>11513</v>
      </c>
      <c r="E39" s="13">
        <v>0</v>
      </c>
      <c r="G39" s="9" t="s">
        <v>56</v>
      </c>
      <c r="H39" s="20">
        <v>5.8449292308660375E-2</v>
      </c>
      <c r="I39" s="16"/>
      <c r="J39">
        <f t="shared" si="2"/>
        <v>3.6278090340361648E-2</v>
      </c>
      <c r="K39">
        <f t="shared" si="3"/>
        <v>-9.4162151411226025E-2</v>
      </c>
    </row>
    <row r="40" spans="1:11" x14ac:dyDescent="0.25">
      <c r="A40" s="9" t="s">
        <v>57</v>
      </c>
      <c r="B40" s="14">
        <v>1.1812733431772778E-2</v>
      </c>
      <c r="C40" s="15">
        <v>0.10804724319848925</v>
      </c>
      <c r="D40" s="12">
        <v>11513</v>
      </c>
      <c r="E40" s="13">
        <v>0</v>
      </c>
      <c r="G40" s="9" t="s">
        <v>57</v>
      </c>
      <c r="H40" s="20">
        <v>-1.552605738467076E-3</v>
      </c>
      <c r="I40" s="16"/>
      <c r="J40">
        <f t="shared" si="2"/>
        <v>-1.4199947868502176E-2</v>
      </c>
      <c r="K40">
        <f t="shared" si="3"/>
        <v>1.6974535555210475E-4</v>
      </c>
    </row>
    <row r="41" spans="1:11" x14ac:dyDescent="0.25">
      <c r="A41" s="9" t="s">
        <v>58</v>
      </c>
      <c r="B41" s="14">
        <v>4.2560583688004867E-3</v>
      </c>
      <c r="C41" s="15">
        <v>6.5102323067015772E-2</v>
      </c>
      <c r="D41" s="12">
        <v>11513</v>
      </c>
      <c r="E41" s="13">
        <v>0</v>
      </c>
      <c r="G41" s="9" t="s">
        <v>58</v>
      </c>
      <c r="H41" s="20">
        <v>-6.2990115666853854E-3</v>
      </c>
      <c r="I41" s="16"/>
      <c r="J41">
        <f t="shared" si="2"/>
        <v>-9.6343760257760258E-2</v>
      </c>
      <c r="K41">
        <f t="shared" si="3"/>
        <v>4.1179730047367875E-4</v>
      </c>
    </row>
    <row r="42" spans="1:11" x14ac:dyDescent="0.25">
      <c r="A42" s="9" t="s">
        <v>59</v>
      </c>
      <c r="B42" s="14">
        <v>2.6318075219317293E-2</v>
      </c>
      <c r="C42" s="15">
        <v>0.16008641451394573</v>
      </c>
      <c r="D42" s="12">
        <v>11513</v>
      </c>
      <c r="E42" s="13">
        <v>0</v>
      </c>
      <c r="G42" s="9" t="s">
        <v>59</v>
      </c>
      <c r="H42" s="20">
        <v>-1.5429603177726025E-2</v>
      </c>
      <c r="I42" s="16"/>
      <c r="J42">
        <f t="shared" si="2"/>
        <v>-9.3846350212195298E-2</v>
      </c>
      <c r="K42">
        <f t="shared" si="3"/>
        <v>2.5366141047542526E-3</v>
      </c>
    </row>
    <row r="43" spans="1:11" x14ac:dyDescent="0.25">
      <c r="A43" s="9" t="s">
        <v>60</v>
      </c>
      <c r="B43" s="14">
        <v>0.188743159906193</v>
      </c>
      <c r="C43" s="15">
        <v>0.39132145395690854</v>
      </c>
      <c r="D43" s="12">
        <v>11513</v>
      </c>
      <c r="E43" s="13">
        <v>0</v>
      </c>
      <c r="G43" s="9" t="s">
        <v>60</v>
      </c>
      <c r="H43" s="20">
        <v>-5.5372266682545412E-2</v>
      </c>
      <c r="I43" s="16"/>
      <c r="J43">
        <f t="shared" si="2"/>
        <v>-0.11479342531181538</v>
      </c>
      <c r="K43">
        <f t="shared" si="3"/>
        <v>2.6707292634108652E-2</v>
      </c>
    </row>
    <row r="44" spans="1:11" ht="24" x14ac:dyDescent="0.25">
      <c r="A44" s="9" t="s">
        <v>61</v>
      </c>
      <c r="B44" s="14">
        <v>6.8965517241379309E-2</v>
      </c>
      <c r="C44" s="15">
        <v>0.25340649610477267</v>
      </c>
      <c r="D44" s="12">
        <v>11513</v>
      </c>
      <c r="E44" s="13">
        <v>0</v>
      </c>
      <c r="G44" s="9" t="s">
        <v>61</v>
      </c>
      <c r="H44" s="20">
        <v>-1.0386108283177395E-2</v>
      </c>
      <c r="I44" s="16"/>
      <c r="J44">
        <f t="shared" si="2"/>
        <v>-3.8159341224247995E-2</v>
      </c>
      <c r="K44">
        <f t="shared" si="3"/>
        <v>2.8266178684628147E-3</v>
      </c>
    </row>
    <row r="45" spans="1:11" x14ac:dyDescent="0.25">
      <c r="A45" s="9" t="s">
        <v>62</v>
      </c>
      <c r="B45" s="14">
        <v>0.18657170155476419</v>
      </c>
      <c r="C45" s="15">
        <v>0.38958424600363767</v>
      </c>
      <c r="D45" s="12">
        <v>11513</v>
      </c>
      <c r="E45" s="13">
        <v>0</v>
      </c>
      <c r="G45" s="9" t="s">
        <v>62</v>
      </c>
      <c r="H45" s="20">
        <v>-5.2561001227407533E-2</v>
      </c>
      <c r="I45" s="16"/>
      <c r="J45">
        <f t="shared" si="2"/>
        <v>-0.10974418558133599</v>
      </c>
      <c r="K45">
        <f t="shared" si="3"/>
        <v>2.5171437333551486E-2</v>
      </c>
    </row>
    <row r="46" spans="1:11" ht="24" x14ac:dyDescent="0.25">
      <c r="A46" s="9" t="s">
        <v>63</v>
      </c>
      <c r="B46" s="14">
        <v>3.2658733605489446E-2</v>
      </c>
      <c r="C46" s="15">
        <v>0.17774950071336712</v>
      </c>
      <c r="D46" s="12">
        <v>11513</v>
      </c>
      <c r="E46" s="13">
        <v>0</v>
      </c>
      <c r="G46" s="9" t="s">
        <v>63</v>
      </c>
      <c r="H46" s="20">
        <v>-1.4510658337288386E-2</v>
      </c>
      <c r="I46" s="16"/>
      <c r="J46">
        <f t="shared" si="2"/>
        <v>-7.8969327935529993E-2</v>
      </c>
      <c r="K46">
        <f t="shared" si="3"/>
        <v>2.6661100209894291E-3</v>
      </c>
    </row>
    <row r="47" spans="1:11" ht="24" x14ac:dyDescent="0.25">
      <c r="A47" s="9" t="s">
        <v>64</v>
      </c>
      <c r="B47" s="14">
        <v>5.2115000434291674E-3</v>
      </c>
      <c r="C47" s="15">
        <v>7.2005490436528985E-2</v>
      </c>
      <c r="D47" s="12">
        <v>11513</v>
      </c>
      <c r="E47" s="13">
        <v>0</v>
      </c>
      <c r="G47" s="9" t="s">
        <v>64</v>
      </c>
      <c r="H47" s="20">
        <v>5.7295369795939324E-3</v>
      </c>
      <c r="I47" s="16"/>
      <c r="J47">
        <f t="shared" si="2"/>
        <v>7.9156151327100133E-2</v>
      </c>
      <c r="K47">
        <f t="shared" si="3"/>
        <v>-4.1468340868121962E-4</v>
      </c>
    </row>
    <row r="48" spans="1:11" ht="24" x14ac:dyDescent="0.25">
      <c r="A48" s="9" t="s">
        <v>65</v>
      </c>
      <c r="B48" s="14">
        <v>7.9649092330409108E-2</v>
      </c>
      <c r="C48" s="15">
        <v>0.27076093169908472</v>
      </c>
      <c r="D48" s="12">
        <v>11513</v>
      </c>
      <c r="E48" s="13">
        <v>0</v>
      </c>
      <c r="G48" s="9" t="s">
        <v>65</v>
      </c>
      <c r="H48" s="20">
        <v>-3.0668348912325005E-2</v>
      </c>
      <c r="I48" s="16"/>
      <c r="J48">
        <f t="shared" si="2"/>
        <v>-0.10424562576684857</v>
      </c>
      <c r="K48">
        <f t="shared" si="3"/>
        <v>9.0216344684975591E-3</v>
      </c>
    </row>
    <row r="49" spans="1:11" ht="24" x14ac:dyDescent="0.25">
      <c r="A49" s="9" t="s">
        <v>66</v>
      </c>
      <c r="B49" s="14">
        <v>0.75558064796317204</v>
      </c>
      <c r="C49" s="15">
        <v>0.4297610669311358</v>
      </c>
      <c r="D49" s="12">
        <v>11513</v>
      </c>
      <c r="E49" s="13">
        <v>0</v>
      </c>
      <c r="G49" s="9" t="s">
        <v>66</v>
      </c>
      <c r="H49" s="20">
        <v>5.385410521398154E-2</v>
      </c>
      <c r="I49" s="16"/>
      <c r="J49">
        <f t="shared" si="2"/>
        <v>3.0628613231346389E-2</v>
      </c>
      <c r="K49">
        <f t="shared" si="3"/>
        <v>-9.4683122423412286E-2</v>
      </c>
    </row>
    <row r="50" spans="1:11" ht="24" x14ac:dyDescent="0.25">
      <c r="A50" s="9" t="s">
        <v>67</v>
      </c>
      <c r="B50" s="14">
        <v>5.4720750456006256E-3</v>
      </c>
      <c r="C50" s="15">
        <v>7.3774007454032051E-2</v>
      </c>
      <c r="D50" s="12">
        <v>11513</v>
      </c>
      <c r="E50" s="13">
        <v>0</v>
      </c>
      <c r="G50" s="9" t="s">
        <v>67</v>
      </c>
      <c r="H50" s="20">
        <v>-7.1777554475492486E-3</v>
      </c>
      <c r="I50" s="16"/>
      <c r="J50">
        <f t="shared" si="2"/>
        <v>-9.6761426923015065E-2</v>
      </c>
      <c r="K50">
        <f t="shared" si="3"/>
        <v>5.3239911756768109E-4</v>
      </c>
    </row>
    <row r="51" spans="1:11" ht="24" x14ac:dyDescent="0.25">
      <c r="A51" s="9" t="s">
        <v>68</v>
      </c>
      <c r="B51" s="14">
        <v>6.8618083905150696E-3</v>
      </c>
      <c r="C51" s="15">
        <v>8.2554926825210151E-2</v>
      </c>
      <c r="D51" s="12">
        <v>11513</v>
      </c>
      <c r="E51" s="13">
        <v>0</v>
      </c>
      <c r="G51" s="9" t="s">
        <v>68</v>
      </c>
      <c r="H51" s="20">
        <v>-8.2832102242134612E-3</v>
      </c>
      <c r="I51" s="16"/>
      <c r="J51">
        <f t="shared" si="2"/>
        <v>-9.9647262000654213E-2</v>
      </c>
      <c r="K51">
        <f t="shared" si="3"/>
        <v>6.8848466836205033E-4</v>
      </c>
    </row>
    <row r="52" spans="1:11" x14ac:dyDescent="0.25">
      <c r="A52" s="9" t="s">
        <v>69</v>
      </c>
      <c r="B52" s="14">
        <v>1.5808216798401806E-2</v>
      </c>
      <c r="C52" s="15">
        <v>0.12473840053065753</v>
      </c>
      <c r="D52" s="12">
        <v>11513</v>
      </c>
      <c r="E52" s="13">
        <v>0</v>
      </c>
      <c r="G52" s="9" t="s">
        <v>69</v>
      </c>
      <c r="H52" s="20">
        <v>-1.1708161451270436E-2</v>
      </c>
      <c r="I52" s="16"/>
      <c r="J52">
        <f t="shared" si="2"/>
        <v>-9.2377938531494813E-2</v>
      </c>
      <c r="K52">
        <f t="shared" si="3"/>
        <v>1.4837864983436638E-3</v>
      </c>
    </row>
    <row r="53" spans="1:11" ht="24" x14ac:dyDescent="0.25">
      <c r="A53" s="9" t="s">
        <v>70</v>
      </c>
      <c r="B53" s="14">
        <v>1.9803700165030833E-2</v>
      </c>
      <c r="C53" s="15">
        <v>0.13933125931749751</v>
      </c>
      <c r="D53" s="12">
        <v>11513</v>
      </c>
      <c r="E53" s="13">
        <v>0</v>
      </c>
      <c r="G53" s="9" t="s">
        <v>70</v>
      </c>
      <c r="H53" s="20">
        <v>-8.2477895870484187E-3</v>
      </c>
      <c r="I53" s="16"/>
      <c r="J53">
        <f t="shared" si="2"/>
        <v>-5.8023252460670076E-2</v>
      </c>
      <c r="K53">
        <f t="shared" si="3"/>
        <v>1.1722907896351597E-3</v>
      </c>
    </row>
    <row r="54" spans="1:11" x14ac:dyDescent="0.25">
      <c r="A54" s="9" t="s">
        <v>71</v>
      </c>
      <c r="B54" s="14">
        <v>2.0064275167202293E-2</v>
      </c>
      <c r="C54" s="15">
        <v>0.14022627414316624</v>
      </c>
      <c r="D54" s="12">
        <v>11513</v>
      </c>
      <c r="E54" s="13">
        <v>0</v>
      </c>
      <c r="G54" s="9" t="s">
        <v>71</v>
      </c>
      <c r="H54" s="20">
        <v>-3.1520610190092636E-3</v>
      </c>
      <c r="I54" s="16"/>
      <c r="J54">
        <f t="shared" si="2"/>
        <v>-2.2027378380077848E-2</v>
      </c>
      <c r="K54">
        <f t="shared" si="3"/>
        <v>4.5101262238946851E-4</v>
      </c>
    </row>
    <row r="55" spans="1:11" ht="24" x14ac:dyDescent="0.25">
      <c r="A55" s="9" t="s">
        <v>72</v>
      </c>
      <c r="B55" s="14">
        <v>3.9173108659775906E-2</v>
      </c>
      <c r="C55" s="15">
        <v>0.19401506571840224</v>
      </c>
      <c r="D55" s="12">
        <v>11513</v>
      </c>
      <c r="E55" s="13">
        <v>0</v>
      </c>
      <c r="G55" s="9" t="s">
        <v>72</v>
      </c>
      <c r="H55" s="20">
        <v>-1.7353395804874813E-2</v>
      </c>
      <c r="I55" s="16"/>
      <c r="J55">
        <f t="shared" si="2"/>
        <v>-8.5939765984950886E-2</v>
      </c>
      <c r="K55">
        <f t="shared" si="3"/>
        <v>3.5037818169601199E-3</v>
      </c>
    </row>
    <row r="56" spans="1:11" x14ac:dyDescent="0.25">
      <c r="A56" s="9" t="s">
        <v>73</v>
      </c>
      <c r="B56" s="14">
        <v>0.13106922609224356</v>
      </c>
      <c r="C56" s="15">
        <v>0.33749070687367833</v>
      </c>
      <c r="D56" s="12">
        <v>11513</v>
      </c>
      <c r="E56" s="13">
        <v>0</v>
      </c>
      <c r="G56" s="9" t="s">
        <v>73</v>
      </c>
      <c r="H56" s="20">
        <v>-1.0554947978124298E-3</v>
      </c>
      <c r="I56" s="16"/>
      <c r="J56">
        <f t="shared" si="2"/>
        <v>-2.7175619738236305E-3</v>
      </c>
      <c r="K56">
        <f t="shared" si="3"/>
        <v>4.0991613539582749E-4</v>
      </c>
    </row>
    <row r="57" spans="1:11" ht="24" x14ac:dyDescent="0.25">
      <c r="A57" s="9" t="s">
        <v>74</v>
      </c>
      <c r="B57" s="14">
        <v>0.21219491010162425</v>
      </c>
      <c r="C57" s="15">
        <v>0.40887987409979121</v>
      </c>
      <c r="D57" s="12">
        <v>11513</v>
      </c>
      <c r="E57" s="13">
        <v>0</v>
      </c>
      <c r="G57" s="9" t="s">
        <v>74</v>
      </c>
      <c r="H57" s="20">
        <v>-4.4899611045510136E-2</v>
      </c>
      <c r="I57" s="16"/>
      <c r="J57">
        <f t="shared" ref="J57:J77" si="4">((1-B57)/C57)*H57</f>
        <v>-8.6509863548523039E-2</v>
      </c>
      <c r="K57">
        <f t="shared" si="1"/>
        <v>2.3301388825693693E-2</v>
      </c>
    </row>
    <row r="58" spans="1:11" ht="24" x14ac:dyDescent="0.25">
      <c r="A58" s="9" t="s">
        <v>75</v>
      </c>
      <c r="B58" s="14">
        <v>0.48293233735776947</v>
      </c>
      <c r="C58" s="15">
        <v>0.49973031332632473</v>
      </c>
      <c r="D58" s="12">
        <v>11513</v>
      </c>
      <c r="E58" s="13">
        <v>0</v>
      </c>
      <c r="G58" s="9" t="s">
        <v>75</v>
      </c>
      <c r="H58" s="20">
        <v>5.3711296383141448E-2</v>
      </c>
      <c r="I58" s="16"/>
      <c r="J58">
        <f t="shared" si="4"/>
        <v>5.5574724481801924E-2</v>
      </c>
      <c r="K58">
        <f t="shared" si="1"/>
        <v>-5.1905840436556126E-2</v>
      </c>
    </row>
    <row r="59" spans="1:11" x14ac:dyDescent="0.25">
      <c r="A59" s="9" t="s">
        <v>76</v>
      </c>
      <c r="B59" s="14">
        <v>1.7024233475201947E-2</v>
      </c>
      <c r="C59" s="15">
        <v>0.12936716198065154</v>
      </c>
      <c r="D59" s="12">
        <v>11513</v>
      </c>
      <c r="E59" s="13">
        <v>0</v>
      </c>
      <c r="G59" s="9" t="s">
        <v>76</v>
      </c>
      <c r="H59" s="20">
        <v>-1.2848182763504724E-2</v>
      </c>
      <c r="I59" s="16"/>
      <c r="J59">
        <f t="shared" si="4"/>
        <v>-9.7624869457178368E-2</v>
      </c>
      <c r="K59">
        <f t="shared" si="1"/>
        <v>1.6907726794739735E-3</v>
      </c>
    </row>
    <row r="60" spans="1:11" x14ac:dyDescent="0.25">
      <c r="A60" s="9" t="s">
        <v>77</v>
      </c>
      <c r="B60" s="14">
        <v>1.5460783462173196E-2</v>
      </c>
      <c r="C60" s="15">
        <v>0.12338180533368183</v>
      </c>
      <c r="D60" s="12">
        <v>11513</v>
      </c>
      <c r="E60" s="13">
        <v>0</v>
      </c>
      <c r="G60" s="9" t="s">
        <v>77</v>
      </c>
      <c r="H60" s="20">
        <v>-4.9190589049751005E-3</v>
      </c>
      <c r="I60" s="16"/>
      <c r="J60">
        <f t="shared" si="4"/>
        <v>-3.9252192714394653E-2</v>
      </c>
      <c r="K60">
        <f t="shared" si="1"/>
        <v>6.1639967385639604E-4</v>
      </c>
    </row>
    <row r="61" spans="1:11" ht="24" x14ac:dyDescent="0.25">
      <c r="A61" s="9" t="s">
        <v>78</v>
      </c>
      <c r="B61" s="14">
        <v>5.5589333796577786E-3</v>
      </c>
      <c r="C61" s="15">
        <v>7.4353963153730079E-2</v>
      </c>
      <c r="D61" s="12">
        <v>11513</v>
      </c>
      <c r="E61" s="13">
        <v>0</v>
      </c>
      <c r="G61" s="9" t="s">
        <v>78</v>
      </c>
      <c r="H61" s="20">
        <v>-5.0066215918493032E-3</v>
      </c>
      <c r="I61" s="16"/>
      <c r="J61">
        <f t="shared" si="4"/>
        <v>-6.6960655556035267E-2</v>
      </c>
      <c r="K61">
        <f t="shared" si="1"/>
        <v>3.7431059093250561E-4</v>
      </c>
    </row>
    <row r="62" spans="1:11" ht="24" x14ac:dyDescent="0.25">
      <c r="A62" s="9" t="s">
        <v>79</v>
      </c>
      <c r="B62" s="14">
        <v>0.10996265091635543</v>
      </c>
      <c r="C62" s="15">
        <v>0.31285678506090087</v>
      </c>
      <c r="D62" s="12">
        <v>11513</v>
      </c>
      <c r="E62" s="13">
        <v>0</v>
      </c>
      <c r="G62" s="9" t="s">
        <v>79</v>
      </c>
      <c r="H62" s="20">
        <v>-1.8502858176386819E-2</v>
      </c>
      <c r="I62" s="16"/>
      <c r="J62">
        <f t="shared" si="4"/>
        <v>-5.2638253757470048E-2</v>
      </c>
      <c r="K62">
        <f t="shared" si="1"/>
        <v>6.503369694247787E-3</v>
      </c>
    </row>
    <row r="63" spans="1:11" x14ac:dyDescent="0.25">
      <c r="A63" s="9" t="s">
        <v>80</v>
      </c>
      <c r="B63" s="14">
        <v>0.11230782593589855</v>
      </c>
      <c r="C63" s="15">
        <v>0.31575851254399528</v>
      </c>
      <c r="D63" s="12">
        <v>11513</v>
      </c>
      <c r="E63" s="13">
        <v>0</v>
      </c>
      <c r="G63" s="9" t="s">
        <v>80</v>
      </c>
      <c r="H63" s="20">
        <v>-1.1567982066556083E-2</v>
      </c>
      <c r="I63" s="16"/>
      <c r="J63">
        <f t="shared" si="4"/>
        <v>-3.2521077792843141E-2</v>
      </c>
      <c r="K63">
        <f t="shared" si="1"/>
        <v>4.1144572980573559E-3</v>
      </c>
    </row>
    <row r="64" spans="1:11" ht="24" x14ac:dyDescent="0.25">
      <c r="A64" s="9" t="s">
        <v>81</v>
      </c>
      <c r="B64" s="14">
        <v>0.7491531312429428</v>
      </c>
      <c r="C64" s="15">
        <v>0.4335193666537453</v>
      </c>
      <c r="D64" s="12">
        <v>11513</v>
      </c>
      <c r="E64" s="13">
        <v>0</v>
      </c>
      <c r="G64" s="9" t="s">
        <v>81</v>
      </c>
      <c r="H64" s="20">
        <v>6.4631442811099685E-2</v>
      </c>
      <c r="I64" s="16"/>
      <c r="J64">
        <f t="shared" si="4"/>
        <v>3.7397625802872779E-2</v>
      </c>
      <c r="K64">
        <f t="shared" si="1"/>
        <v>-0.11168785406848261</v>
      </c>
    </row>
    <row r="65" spans="1:11" x14ac:dyDescent="0.25">
      <c r="A65" s="9" t="s">
        <v>82</v>
      </c>
      <c r="B65" s="14">
        <v>8.2254842352123686E-2</v>
      </c>
      <c r="C65" s="15">
        <v>0.27476451859481976</v>
      </c>
      <c r="D65" s="12">
        <v>11513</v>
      </c>
      <c r="E65" s="13">
        <v>0</v>
      </c>
      <c r="G65" s="9" t="s">
        <v>82</v>
      </c>
      <c r="H65" s="20">
        <v>-2.9001265518789156E-2</v>
      </c>
      <c r="I65" s="16"/>
      <c r="J65">
        <f t="shared" si="4"/>
        <v>-9.6867569115712135E-2</v>
      </c>
      <c r="K65">
        <f t="shared" si="1"/>
        <v>8.6819598667972168E-3</v>
      </c>
    </row>
    <row r="66" spans="1:11" ht="24" x14ac:dyDescent="0.25">
      <c r="A66" s="9" t="s">
        <v>83</v>
      </c>
      <c r="B66" s="14">
        <v>1.3723616781030139E-2</v>
      </c>
      <c r="C66" s="15">
        <v>0.11634627143745191</v>
      </c>
      <c r="D66" s="12">
        <v>11513</v>
      </c>
      <c r="E66" s="13">
        <v>0</v>
      </c>
      <c r="G66" s="9" t="s">
        <v>83</v>
      </c>
      <c r="H66" s="20">
        <v>-1.5649058980150142E-2</v>
      </c>
      <c r="I66" s="16"/>
      <c r="J66">
        <f t="shared" si="4"/>
        <v>-0.13265828892523079</v>
      </c>
      <c r="K66">
        <f t="shared" si="1"/>
        <v>1.8458837208442506E-3</v>
      </c>
    </row>
    <row r="67" spans="1:11" x14ac:dyDescent="0.25">
      <c r="A67" s="9" t="s">
        <v>84</v>
      </c>
      <c r="B67" s="14">
        <v>0.13020064275167204</v>
      </c>
      <c r="C67" s="15">
        <v>0.33653866464882926</v>
      </c>
      <c r="D67" s="12">
        <v>11513</v>
      </c>
      <c r="E67" s="13">
        <v>0</v>
      </c>
      <c r="G67" s="9" t="s">
        <v>84</v>
      </c>
      <c r="H67" s="20">
        <v>-4.1224543143163331E-2</v>
      </c>
      <c r="I67" s="16"/>
      <c r="J67">
        <f t="shared" si="4"/>
        <v>-0.10654669105018146</v>
      </c>
      <c r="K67">
        <f t="shared" si="1"/>
        <v>1.5949020359918315E-2</v>
      </c>
    </row>
    <row r="68" spans="1:11" ht="24" x14ac:dyDescent="0.25">
      <c r="A68" s="9" t="s">
        <v>85</v>
      </c>
      <c r="B68" s="14">
        <v>0.10370885086424042</v>
      </c>
      <c r="C68" s="15">
        <v>0.30489571920405611</v>
      </c>
      <c r="D68" s="12">
        <v>11513</v>
      </c>
      <c r="E68" s="13">
        <v>0</v>
      </c>
      <c r="G68" s="9" t="s">
        <v>85</v>
      </c>
      <c r="H68" s="20">
        <v>-3.9634738391093077E-2</v>
      </c>
      <c r="I68" s="16"/>
      <c r="J68">
        <f t="shared" si="4"/>
        <v>-0.11651283694958295</v>
      </c>
      <c r="K68">
        <f t="shared" si="1"/>
        <v>1.3481570628723911E-2</v>
      </c>
    </row>
    <row r="69" spans="1:11" x14ac:dyDescent="0.25">
      <c r="A69" s="9" t="s">
        <v>86</v>
      </c>
      <c r="B69" s="14">
        <v>9.3807000781725006E-2</v>
      </c>
      <c r="C69" s="15">
        <v>0.29157268667578412</v>
      </c>
      <c r="D69" s="12">
        <v>11513</v>
      </c>
      <c r="E69" s="13">
        <v>0</v>
      </c>
      <c r="G69" s="9" t="s">
        <v>86</v>
      </c>
      <c r="H69" s="20">
        <v>-3.5386708563544464E-2</v>
      </c>
      <c r="I69" s="16"/>
      <c r="J69">
        <f t="shared" si="4"/>
        <v>-0.10998008054615439</v>
      </c>
      <c r="K69">
        <f t="shared" si="1"/>
        <v>1.1384883254082883E-2</v>
      </c>
    </row>
    <row r="70" spans="1:11" ht="24" x14ac:dyDescent="0.25">
      <c r="A70" s="9" t="s">
        <v>87</v>
      </c>
      <c r="B70" s="14">
        <v>5.993225049943542E-3</v>
      </c>
      <c r="C70" s="15">
        <v>7.7186940541086907E-2</v>
      </c>
      <c r="D70" s="12">
        <v>11513</v>
      </c>
      <c r="E70" s="13">
        <v>0</v>
      </c>
      <c r="G70" s="9" t="s">
        <v>87</v>
      </c>
      <c r="H70" s="20">
        <v>-9.1643451243944574E-3</v>
      </c>
      <c r="I70" s="16"/>
      <c r="J70">
        <f t="shared" si="4"/>
        <v>-0.11801764751615758</v>
      </c>
      <c r="K70">
        <f t="shared" ref="K70:K77" si="5">((0-B70)/C70)*H70</f>
        <v>7.1157092612852794E-4</v>
      </c>
    </row>
    <row r="71" spans="1:11" x14ac:dyDescent="0.25">
      <c r="A71" s="9" t="s">
        <v>88</v>
      </c>
      <c r="B71" s="14">
        <v>0.99695995830799966</v>
      </c>
      <c r="C71" s="15">
        <v>5.5055091604714862E-2</v>
      </c>
      <c r="D71" s="12">
        <v>11513</v>
      </c>
      <c r="E71" s="13">
        <v>0</v>
      </c>
      <c r="G71" s="9" t="s">
        <v>88</v>
      </c>
      <c r="H71" s="20">
        <v>-4.4796443191062518E-4</v>
      </c>
      <c r="I71" s="16"/>
      <c r="J71">
        <f t="shared" si="4"/>
        <v>-2.4735778469305497E-5</v>
      </c>
      <c r="K71">
        <f t="shared" si="5"/>
        <v>8.1119218648768362E-3</v>
      </c>
    </row>
    <row r="72" spans="1:11" x14ac:dyDescent="0.25">
      <c r="A72" s="9" t="s">
        <v>89</v>
      </c>
      <c r="B72" s="14">
        <v>2.4320333536002781E-3</v>
      </c>
      <c r="C72" s="15">
        <v>4.9257784301462146E-2</v>
      </c>
      <c r="D72" s="12">
        <v>11513</v>
      </c>
      <c r="E72" s="13">
        <v>0</v>
      </c>
      <c r="G72" s="9" t="s">
        <v>89</v>
      </c>
      <c r="H72" s="20">
        <v>-4.6243506528330499E-3</v>
      </c>
      <c r="I72" s="16"/>
      <c r="J72">
        <f t="shared" si="4"/>
        <v>-9.3652285485964978E-2</v>
      </c>
      <c r="K72">
        <f t="shared" si="5"/>
        <v>2.2832076566016714E-4</v>
      </c>
    </row>
    <row r="73" spans="1:11" ht="24" x14ac:dyDescent="0.25">
      <c r="A73" s="9" t="s">
        <v>90</v>
      </c>
      <c r="B73" s="14">
        <v>0.40024320333536001</v>
      </c>
      <c r="C73" s="15">
        <v>0.48996880875242027</v>
      </c>
      <c r="D73" s="12">
        <v>11513</v>
      </c>
      <c r="E73" s="13">
        <v>0</v>
      </c>
      <c r="G73" s="9" t="s">
        <v>90</v>
      </c>
      <c r="H73" s="20">
        <v>5.4545888835208792E-2</v>
      </c>
      <c r="I73" s="16"/>
      <c r="J73">
        <f t="shared" si="4"/>
        <v>6.6768061506463763E-2</v>
      </c>
      <c r="K73">
        <f t="shared" si="5"/>
        <v>-4.4557165448484426E-2</v>
      </c>
    </row>
    <row r="74" spans="1:11" ht="24" x14ac:dyDescent="0.25">
      <c r="A74" s="9" t="s">
        <v>91</v>
      </c>
      <c r="B74" s="14">
        <v>0.21332406844436724</v>
      </c>
      <c r="C74" s="15">
        <v>0.40967241526632647</v>
      </c>
      <c r="D74" s="12">
        <v>11513</v>
      </c>
      <c r="E74" s="13">
        <v>0</v>
      </c>
      <c r="G74" s="9" t="s">
        <v>91</v>
      </c>
      <c r="H74" s="20">
        <v>5.2855458454105844E-3</v>
      </c>
      <c r="I74" s="16"/>
      <c r="J74">
        <f t="shared" si="4"/>
        <v>1.0149601356525966E-2</v>
      </c>
      <c r="K74">
        <f t="shared" si="5"/>
        <v>-2.7522823155159293E-3</v>
      </c>
    </row>
    <row r="75" spans="1:11" x14ac:dyDescent="0.25">
      <c r="A75" s="9" t="s">
        <v>92</v>
      </c>
      <c r="B75" s="14">
        <v>3.6914791974289936E-2</v>
      </c>
      <c r="C75" s="15">
        <v>0.18856080815308668</v>
      </c>
      <c r="D75" s="12">
        <v>11513</v>
      </c>
      <c r="E75" s="13">
        <v>0</v>
      </c>
      <c r="G75" s="9" t="s">
        <v>92</v>
      </c>
      <c r="H75" s="20">
        <v>-1.0831879459936142E-2</v>
      </c>
      <c r="I75" s="16"/>
      <c r="J75">
        <f t="shared" si="4"/>
        <v>-5.5324449365493696E-2</v>
      </c>
      <c r="K75">
        <f t="shared" si="5"/>
        <v>2.1205709758599228E-3</v>
      </c>
    </row>
    <row r="76" spans="1:11" x14ac:dyDescent="0.25">
      <c r="A76" s="9" t="s">
        <v>93</v>
      </c>
      <c r="B76" s="14">
        <v>0.33666290280552419</v>
      </c>
      <c r="C76" s="15">
        <v>0.47258903040001854</v>
      </c>
      <c r="D76" s="12">
        <v>11513</v>
      </c>
      <c r="E76" s="13">
        <v>0</v>
      </c>
      <c r="G76" s="9" t="s">
        <v>93</v>
      </c>
      <c r="H76" s="20">
        <v>-5.4726837466665866E-2</v>
      </c>
      <c r="I76" s="16"/>
      <c r="J76">
        <f t="shared" si="4"/>
        <v>-7.6815878424101897E-2</v>
      </c>
      <c r="K76">
        <f t="shared" si="5"/>
        <v>3.8986296290666356E-2</v>
      </c>
    </row>
    <row r="77" spans="1:11" ht="24.75" thickBot="1" x14ac:dyDescent="0.3">
      <c r="A77" s="9" t="s">
        <v>94</v>
      </c>
      <c r="B77" s="14">
        <v>1.2594458438287154E-2</v>
      </c>
      <c r="C77" s="15">
        <v>0.11152093213804382</v>
      </c>
      <c r="D77" s="12">
        <v>11513</v>
      </c>
      <c r="E77" s="13">
        <v>0</v>
      </c>
      <c r="G77" s="9" t="s">
        <v>94</v>
      </c>
      <c r="H77" s="20">
        <v>-8.8667060674607126E-3</v>
      </c>
      <c r="I77" s="16"/>
      <c r="J77">
        <f t="shared" si="4"/>
        <v>-7.8505752584387814E-2</v>
      </c>
      <c r="K77">
        <f t="shared" si="5"/>
        <v>1.0013488850049465E-3</v>
      </c>
    </row>
    <row r="78" spans="1:11" ht="36.75" thickBot="1" x14ac:dyDescent="0.3">
      <c r="A78" s="29" t="s">
        <v>98</v>
      </c>
      <c r="B78" s="30"/>
      <c r="C78" s="31"/>
      <c r="D78" s="32"/>
      <c r="E78" s="33"/>
      <c r="G78" s="34" t="s">
        <v>99</v>
      </c>
      <c r="H78" s="35"/>
      <c r="I78" s="16"/>
    </row>
  </sheetData>
  <mergeCells count="3">
    <mergeCell ref="G2:H2"/>
    <mergeCell ref="J3:K3"/>
    <mergeCell ref="A3:E3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2"/>
  <sheetViews>
    <sheetView tabSelected="1" topLeftCell="A19" workbookViewId="0">
      <selection activeCell="A19" sqref="A1:XFD1048576"/>
    </sheetView>
  </sheetViews>
  <sheetFormatPr defaultRowHeight="15" x14ac:dyDescent="0.25"/>
  <cols>
    <col min="1" max="1" width="35.42578125" style="38" customWidth="1"/>
    <col min="2" max="2" width="13.5703125" style="38" bestFit="1" customWidth="1"/>
    <col min="3" max="3" width="11.140625" style="38" customWidth="1"/>
    <col min="4" max="4" width="10.42578125" style="38" bestFit="1" customWidth="1"/>
    <col min="5" max="5" width="9.140625" style="38"/>
    <col min="6" max="6" width="7.42578125" style="38" customWidth="1"/>
    <col min="7" max="16384" width="9.140625" style="38"/>
  </cols>
  <sheetData>
    <row r="1" spans="1:7" x14ac:dyDescent="0.25">
      <c r="A1" s="38" t="s">
        <v>100</v>
      </c>
    </row>
    <row r="3" spans="1:7" x14ac:dyDescent="0.25">
      <c r="A3" s="39"/>
      <c r="B3" s="24"/>
      <c r="C3" s="40"/>
      <c r="D3" s="40"/>
      <c r="E3" s="39"/>
      <c r="F3" s="39"/>
      <c r="G3" s="39"/>
    </row>
    <row r="4" spans="1:7" x14ac:dyDescent="0.25">
      <c r="B4" s="41" t="s">
        <v>9</v>
      </c>
      <c r="C4" s="41"/>
      <c r="D4" s="41"/>
      <c r="E4" s="39"/>
      <c r="F4" s="39"/>
      <c r="G4" s="39"/>
    </row>
    <row r="5" spans="1:7" ht="15.75" thickBot="1" x14ac:dyDescent="0.3">
      <c r="B5" s="65" t="s">
        <v>95</v>
      </c>
      <c r="C5" s="65"/>
      <c r="D5" s="65"/>
      <c r="E5" s="39"/>
      <c r="F5" s="39"/>
      <c r="G5" s="39"/>
    </row>
    <row r="6" spans="1:7" x14ac:dyDescent="0.25">
      <c r="B6" s="42" t="s">
        <v>10</v>
      </c>
      <c r="C6" s="43" t="s">
        <v>11</v>
      </c>
      <c r="D6" s="28">
        <v>61653</v>
      </c>
      <c r="E6" s="39"/>
      <c r="F6" s="39"/>
      <c r="G6" s="39"/>
    </row>
    <row r="7" spans="1:7" x14ac:dyDescent="0.25">
      <c r="B7" s="44"/>
      <c r="C7" s="25" t="s">
        <v>12</v>
      </c>
      <c r="D7" s="45">
        <v>0</v>
      </c>
      <c r="E7" s="39"/>
      <c r="F7" s="39"/>
      <c r="G7" s="39"/>
    </row>
    <row r="8" spans="1:7" x14ac:dyDescent="0.25">
      <c r="B8" s="44" t="s">
        <v>1</v>
      </c>
      <c r="C8" s="25"/>
      <c r="D8" s="45">
        <v>3.3688799999999998E-2</v>
      </c>
      <c r="E8" s="39"/>
      <c r="F8" s="39"/>
      <c r="G8" s="39"/>
    </row>
    <row r="9" spans="1:7" x14ac:dyDescent="0.25">
      <c r="B9" s="44" t="s">
        <v>13</v>
      </c>
      <c r="C9" s="25"/>
      <c r="D9" s="45">
        <v>0.24974360000000001</v>
      </c>
      <c r="E9" s="39"/>
      <c r="F9" s="39"/>
      <c r="G9" s="39"/>
    </row>
    <row r="10" spans="1:7" x14ac:dyDescent="0.25">
      <c r="B10" s="44" t="s">
        <v>14</v>
      </c>
      <c r="C10" s="25"/>
      <c r="D10" s="45">
        <v>0.9904288</v>
      </c>
      <c r="E10" s="39"/>
      <c r="F10" s="39"/>
      <c r="G10" s="39"/>
    </row>
    <row r="11" spans="1:7" x14ac:dyDescent="0.25">
      <c r="B11" s="44" t="s">
        <v>15</v>
      </c>
      <c r="C11" s="25"/>
      <c r="D11" s="45">
        <v>-2.1603500000000002</v>
      </c>
      <c r="E11" s="39"/>
      <c r="F11" s="39"/>
      <c r="G11" s="39"/>
    </row>
    <row r="12" spans="1:7" x14ac:dyDescent="0.25">
      <c r="B12" s="44" t="s">
        <v>16</v>
      </c>
      <c r="C12" s="25"/>
      <c r="D12" s="45">
        <v>2.0776400000000002</v>
      </c>
      <c r="E12" s="39"/>
      <c r="F12" s="39"/>
      <c r="G12" s="39"/>
    </row>
    <row r="13" spans="1:7" x14ac:dyDescent="0.25">
      <c r="B13" s="44" t="s">
        <v>17</v>
      </c>
      <c r="C13" s="25">
        <v>20</v>
      </c>
      <c r="D13" s="45">
        <v>-1.0255936999999999</v>
      </c>
      <c r="E13" s="39"/>
      <c r="F13" s="39"/>
      <c r="G13" s="39"/>
    </row>
    <row r="14" spans="1:7" x14ac:dyDescent="0.25">
      <c r="B14" s="44"/>
      <c r="C14" s="25">
        <v>40</v>
      </c>
      <c r="D14" s="45">
        <v>-0.13087389999999999</v>
      </c>
      <c r="E14" s="39"/>
      <c r="F14" s="39"/>
      <c r="G14" s="39"/>
    </row>
    <row r="15" spans="1:7" x14ac:dyDescent="0.25">
      <c r="B15" s="44"/>
      <c r="C15" s="25">
        <v>60</v>
      </c>
      <c r="D15" s="45">
        <v>0.54851810000000001</v>
      </c>
      <c r="E15" s="39"/>
      <c r="F15" s="39"/>
      <c r="G15" s="39"/>
    </row>
    <row r="16" spans="1:7" ht="15.75" thickBot="1" x14ac:dyDescent="0.3">
      <c r="B16" s="47"/>
      <c r="C16" s="27">
        <v>80</v>
      </c>
      <c r="D16" s="48">
        <v>0.9519474</v>
      </c>
      <c r="E16" s="39"/>
      <c r="F16" s="39"/>
      <c r="G16" s="39"/>
    </row>
    <row r="17" spans="1:7" x14ac:dyDescent="0.25">
      <c r="A17" s="39"/>
      <c r="B17" s="25"/>
      <c r="C17" s="26"/>
      <c r="D17" s="46"/>
      <c r="E17" s="39"/>
      <c r="F17" s="39"/>
      <c r="G17" s="39"/>
    </row>
    <row r="18" spans="1:7" x14ac:dyDescent="0.25">
      <c r="A18" s="39"/>
      <c r="B18" s="39"/>
      <c r="C18" s="39"/>
      <c r="D18" s="39"/>
      <c r="E18" s="39"/>
      <c r="F18" s="39"/>
      <c r="G18" s="39"/>
    </row>
    <row r="19" spans="1:7" x14ac:dyDescent="0.25">
      <c r="A19" s="41" t="s">
        <v>18</v>
      </c>
      <c r="B19" s="41"/>
      <c r="C19" s="41"/>
      <c r="D19" s="41"/>
      <c r="E19" s="41"/>
      <c r="F19" s="41"/>
      <c r="G19" s="41"/>
    </row>
    <row r="20" spans="1:7" ht="15.75" thickBot="1" x14ac:dyDescent="0.3">
      <c r="A20" s="39" t="s">
        <v>20</v>
      </c>
      <c r="B20" s="39"/>
      <c r="C20" s="39"/>
      <c r="D20" s="39"/>
      <c r="E20" s="39"/>
      <c r="F20" s="39"/>
      <c r="G20" s="39"/>
    </row>
    <row r="21" spans="1:7" x14ac:dyDescent="0.25">
      <c r="A21" s="49" t="s">
        <v>3</v>
      </c>
      <c r="B21" s="50" t="s">
        <v>21</v>
      </c>
      <c r="C21" s="51"/>
      <c r="D21" s="51"/>
      <c r="E21" s="51"/>
      <c r="F21" s="51"/>
      <c r="G21" s="52"/>
    </row>
    <row r="22" spans="1:7" x14ac:dyDescent="0.25">
      <c r="A22" s="49"/>
      <c r="B22" s="53">
        <v>1</v>
      </c>
      <c r="C22" s="53">
        <v>2</v>
      </c>
      <c r="D22" s="53">
        <v>3</v>
      </c>
      <c r="E22" s="53">
        <v>4</v>
      </c>
      <c r="F22" s="53">
        <v>5</v>
      </c>
      <c r="G22" s="54" t="s">
        <v>19</v>
      </c>
    </row>
    <row r="23" spans="1:7" x14ac:dyDescent="0.25">
      <c r="A23" s="55" t="s">
        <v>22</v>
      </c>
      <c r="B23" s="56">
        <v>0.13</v>
      </c>
      <c r="C23" s="56">
        <v>0.72</v>
      </c>
      <c r="D23" s="56">
        <v>0.99</v>
      </c>
      <c r="E23" s="56">
        <v>1</v>
      </c>
      <c r="F23" s="56">
        <v>1</v>
      </c>
      <c r="G23" s="57">
        <v>0.77</v>
      </c>
    </row>
    <row r="24" spans="1:7" x14ac:dyDescent="0.25">
      <c r="A24" s="55" t="s">
        <v>23</v>
      </c>
      <c r="B24" s="56">
        <v>0.77</v>
      </c>
      <c r="C24" s="56">
        <v>0.78</v>
      </c>
      <c r="D24" s="56">
        <v>0.76</v>
      </c>
      <c r="E24" s="56">
        <v>0.85</v>
      </c>
      <c r="F24" s="56">
        <v>0.94</v>
      </c>
      <c r="G24" s="57">
        <v>0.82</v>
      </c>
    </row>
    <row r="25" spans="1:7" x14ac:dyDescent="0.25">
      <c r="A25" s="55" t="s">
        <v>24</v>
      </c>
      <c r="B25" s="56">
        <v>6.5600000000000006E-2</v>
      </c>
      <c r="C25" s="56">
        <v>0.44</v>
      </c>
      <c r="D25" s="56">
        <v>0.82</v>
      </c>
      <c r="E25" s="56">
        <v>0.99</v>
      </c>
      <c r="F25" s="56">
        <v>1</v>
      </c>
      <c r="G25" s="57">
        <v>0.66</v>
      </c>
    </row>
    <row r="26" spans="1:7" x14ac:dyDescent="0.25">
      <c r="A26" s="55" t="s">
        <v>25</v>
      </c>
      <c r="B26" s="56">
        <v>1.6500000000000001E-2</v>
      </c>
      <c r="C26" s="56">
        <v>0.16</v>
      </c>
      <c r="D26" s="56">
        <v>0.59</v>
      </c>
      <c r="E26" s="56">
        <v>0.95</v>
      </c>
      <c r="F26" s="56">
        <v>1</v>
      </c>
      <c r="G26" s="57">
        <v>0.54</v>
      </c>
    </row>
    <row r="27" spans="1:7" x14ac:dyDescent="0.25">
      <c r="A27" s="55" t="s">
        <v>26</v>
      </c>
      <c r="B27" s="56">
        <v>0.16</v>
      </c>
      <c r="C27" s="56">
        <v>0.28000000000000003</v>
      </c>
      <c r="D27" s="56">
        <v>0.28999999999999998</v>
      </c>
      <c r="E27" s="56">
        <v>0.28000000000000003</v>
      </c>
      <c r="F27" s="56">
        <v>0.39</v>
      </c>
      <c r="G27" s="57">
        <v>0.28000000000000003</v>
      </c>
    </row>
    <row r="28" spans="1:7" x14ac:dyDescent="0.25">
      <c r="A28" s="55" t="s">
        <v>27</v>
      </c>
      <c r="B28" s="56">
        <v>5.9499999999999997E-2</v>
      </c>
      <c r="C28" s="56">
        <v>0.12</v>
      </c>
      <c r="D28" s="56">
        <v>0.16</v>
      </c>
      <c r="E28" s="56">
        <v>0.15</v>
      </c>
      <c r="F28" s="56">
        <v>0.17</v>
      </c>
      <c r="G28" s="57">
        <v>0.13</v>
      </c>
    </row>
    <row r="29" spans="1:7" x14ac:dyDescent="0.25">
      <c r="A29" s="55" t="s">
        <v>28</v>
      </c>
      <c r="B29" s="56">
        <v>3.6200000000000003E-2</v>
      </c>
      <c r="C29" s="56">
        <v>7.5700000000000003E-2</v>
      </c>
      <c r="D29" s="56">
        <v>8.3099999999999993E-2</v>
      </c>
      <c r="E29" s="56">
        <v>9.2799999999999994E-2</v>
      </c>
      <c r="F29" s="56">
        <v>0.45</v>
      </c>
      <c r="G29" s="57">
        <v>0.15</v>
      </c>
    </row>
    <row r="30" spans="1:7" x14ac:dyDescent="0.25">
      <c r="A30" s="55" t="s">
        <v>29</v>
      </c>
      <c r="B30" s="56">
        <v>0.16</v>
      </c>
      <c r="C30" s="56">
        <v>0.34</v>
      </c>
      <c r="D30" s="56">
        <v>0.47</v>
      </c>
      <c r="E30" s="56">
        <v>0.71</v>
      </c>
      <c r="F30" s="56">
        <v>0.93</v>
      </c>
      <c r="G30" s="57">
        <v>0.52</v>
      </c>
    </row>
    <row r="31" spans="1:7" x14ac:dyDescent="0.25">
      <c r="A31" s="55" t="s">
        <v>30</v>
      </c>
      <c r="B31" s="56">
        <v>1.2200000000000001E-2</v>
      </c>
      <c r="C31" s="56">
        <v>0.1</v>
      </c>
      <c r="D31" s="56">
        <v>0.52</v>
      </c>
      <c r="E31" s="56">
        <v>0.9</v>
      </c>
      <c r="F31" s="56">
        <v>0.98</v>
      </c>
      <c r="G31" s="57">
        <v>0.5</v>
      </c>
    </row>
    <row r="32" spans="1:7" x14ac:dyDescent="0.25">
      <c r="A32" s="55" t="s">
        <v>31</v>
      </c>
      <c r="B32" s="56">
        <v>1.8200000000000001E-2</v>
      </c>
      <c r="C32" s="56">
        <v>0.18</v>
      </c>
      <c r="D32" s="56">
        <v>0.43</v>
      </c>
      <c r="E32" s="56">
        <v>0.73</v>
      </c>
      <c r="F32" s="56">
        <v>0.94</v>
      </c>
      <c r="G32" s="57">
        <v>0.46</v>
      </c>
    </row>
    <row r="33" spans="1:9" x14ac:dyDescent="0.25">
      <c r="A33" s="55" t="s">
        <v>32</v>
      </c>
      <c r="B33" s="56">
        <v>4.8500000000000001E-2</v>
      </c>
      <c r="C33" s="56">
        <v>0.28000000000000003</v>
      </c>
      <c r="D33" s="56">
        <v>0.44</v>
      </c>
      <c r="E33" s="56">
        <v>0.38</v>
      </c>
      <c r="F33" s="56">
        <v>0.55000000000000004</v>
      </c>
      <c r="G33" s="57">
        <v>0.34</v>
      </c>
    </row>
    <row r="34" spans="1:9" x14ac:dyDescent="0.25">
      <c r="A34" s="55" t="s">
        <v>33</v>
      </c>
      <c r="B34" s="56">
        <v>1.2700000000000001E-3</v>
      </c>
      <c r="C34" s="56">
        <v>4.4600000000000001E-2</v>
      </c>
      <c r="D34" s="56">
        <v>0.15</v>
      </c>
      <c r="E34" s="56">
        <v>0.23</v>
      </c>
      <c r="F34" s="56">
        <v>0.68</v>
      </c>
      <c r="G34" s="57">
        <v>0.22</v>
      </c>
    </row>
    <row r="35" spans="1:9" x14ac:dyDescent="0.25">
      <c r="A35" s="55" t="s">
        <v>34</v>
      </c>
      <c r="B35" s="56">
        <v>1.15E-2</v>
      </c>
      <c r="C35" s="56">
        <v>0.15</v>
      </c>
      <c r="D35" s="56">
        <v>0.3</v>
      </c>
      <c r="E35" s="56">
        <v>0.5</v>
      </c>
      <c r="F35" s="56">
        <v>0.9</v>
      </c>
      <c r="G35" s="57">
        <v>0.37</v>
      </c>
    </row>
    <row r="36" spans="1:9" x14ac:dyDescent="0.25">
      <c r="A36" s="55" t="s">
        <v>35</v>
      </c>
      <c r="B36" s="56">
        <v>6.5199999999999998E-3</v>
      </c>
      <c r="C36" s="56">
        <v>8.9099999999999995E-3</v>
      </c>
      <c r="D36" s="56">
        <v>3.85E-2</v>
      </c>
      <c r="E36" s="56">
        <v>0.16</v>
      </c>
      <c r="F36" s="56">
        <v>0.74</v>
      </c>
      <c r="G36" s="57">
        <v>0.19</v>
      </c>
    </row>
    <row r="37" spans="1:9" x14ac:dyDescent="0.25">
      <c r="A37" s="55" t="s">
        <v>36</v>
      </c>
      <c r="B37" s="56">
        <v>0</v>
      </c>
      <c r="C37" s="56">
        <v>0</v>
      </c>
      <c r="D37" s="56">
        <v>4.5600000000000003E-4</v>
      </c>
      <c r="E37" s="56">
        <v>4.4299999999999999E-3</v>
      </c>
      <c r="F37" s="56">
        <v>3.0800000000000001E-2</v>
      </c>
      <c r="G37" s="57">
        <v>7.1399999999999996E-3</v>
      </c>
    </row>
    <row r="38" spans="1:9" x14ac:dyDescent="0.25">
      <c r="A38" s="55" t="s">
        <v>37</v>
      </c>
      <c r="B38" s="56">
        <v>0</v>
      </c>
      <c r="C38" s="56">
        <v>0</v>
      </c>
      <c r="D38" s="56">
        <v>8.5099999999999998E-4</v>
      </c>
      <c r="E38" s="56">
        <v>8.3400000000000002E-3</v>
      </c>
      <c r="F38" s="56">
        <v>0.25</v>
      </c>
      <c r="G38" s="57">
        <v>5.0900000000000001E-2</v>
      </c>
    </row>
    <row r="39" spans="1:9" x14ac:dyDescent="0.25">
      <c r="A39" s="55" t="s">
        <v>38</v>
      </c>
      <c r="B39" s="56">
        <v>7.4899999999999999E-4</v>
      </c>
      <c r="C39" s="56">
        <v>5.0299999999999997E-3</v>
      </c>
      <c r="D39" s="56">
        <v>8.3499999999999998E-3</v>
      </c>
      <c r="E39" s="56">
        <v>2.3099999999999999E-2</v>
      </c>
      <c r="F39" s="56">
        <v>0.22</v>
      </c>
      <c r="G39" s="57">
        <v>5.1200000000000002E-2</v>
      </c>
    </row>
    <row r="40" spans="1:9" x14ac:dyDescent="0.25">
      <c r="A40" s="55" t="s">
        <v>39</v>
      </c>
      <c r="B40" s="58">
        <v>7.3200000000000001E-4</v>
      </c>
      <c r="C40" s="58">
        <v>5.0099999999999997E-3</v>
      </c>
      <c r="D40" s="58">
        <v>1.8599999999999998E-2</v>
      </c>
      <c r="E40" s="58">
        <v>9.1700000000000004E-2</v>
      </c>
      <c r="F40" s="58">
        <v>0.65</v>
      </c>
      <c r="G40" s="59">
        <v>0.15</v>
      </c>
      <c r="H40" s="60"/>
      <c r="I40" s="39"/>
    </row>
    <row r="41" spans="1:9" x14ac:dyDescent="0.25">
      <c r="A41" s="55" t="s">
        <v>40</v>
      </c>
      <c r="B41" s="58">
        <v>3.79E-4</v>
      </c>
      <c r="C41" s="58">
        <v>1.4599999999999999E-3</v>
      </c>
      <c r="D41" s="58">
        <v>7.28E-3</v>
      </c>
      <c r="E41" s="58">
        <v>1.1900000000000001E-2</v>
      </c>
      <c r="F41" s="58">
        <v>8.5900000000000004E-2</v>
      </c>
      <c r="G41" s="59">
        <v>2.1399999999999999E-2</v>
      </c>
      <c r="H41" s="60"/>
      <c r="I41" s="39"/>
    </row>
    <row r="42" spans="1:9" x14ac:dyDescent="0.25">
      <c r="A42" s="55" t="s">
        <v>41</v>
      </c>
      <c r="B42" s="58">
        <v>0.8</v>
      </c>
      <c r="C42" s="58">
        <v>0.56000000000000005</v>
      </c>
      <c r="D42" s="58">
        <v>0.22</v>
      </c>
      <c r="E42" s="58">
        <v>5.21E-2</v>
      </c>
      <c r="F42" s="58">
        <v>3.85E-2</v>
      </c>
      <c r="G42" s="59">
        <v>0.34</v>
      </c>
      <c r="H42" s="60"/>
      <c r="I42" s="39"/>
    </row>
    <row r="43" spans="1:9" x14ac:dyDescent="0.25">
      <c r="A43" s="55" t="s">
        <v>42</v>
      </c>
      <c r="B43" s="58">
        <v>0.84</v>
      </c>
      <c r="C43" s="58">
        <v>0.57999999999999996</v>
      </c>
      <c r="D43" s="58">
        <v>0.22</v>
      </c>
      <c r="E43" s="58">
        <v>5.3100000000000001E-2</v>
      </c>
      <c r="F43" s="58">
        <v>3.0300000000000001E-2</v>
      </c>
      <c r="G43" s="59">
        <v>0.34</v>
      </c>
      <c r="H43" s="60"/>
      <c r="I43" s="39"/>
    </row>
    <row r="44" spans="1:9" x14ac:dyDescent="0.25">
      <c r="A44" s="55" t="s">
        <v>43</v>
      </c>
      <c r="B44" s="58">
        <v>0.77</v>
      </c>
      <c r="C44" s="58">
        <v>0.54</v>
      </c>
      <c r="D44" s="58">
        <v>0.28000000000000003</v>
      </c>
      <c r="E44" s="58">
        <v>0.15</v>
      </c>
      <c r="F44" s="58">
        <v>0.15</v>
      </c>
      <c r="G44" s="59">
        <v>0.38</v>
      </c>
      <c r="H44" s="60"/>
      <c r="I44" s="39"/>
    </row>
    <row r="45" spans="1:9" x14ac:dyDescent="0.25">
      <c r="A45" s="55" t="s">
        <v>44</v>
      </c>
      <c r="B45" s="58">
        <v>9.1899999999999996E-2</v>
      </c>
      <c r="C45" s="58">
        <v>6.9000000000000006E-2</v>
      </c>
      <c r="D45" s="58">
        <v>3.9199999999999999E-2</v>
      </c>
      <c r="E45" s="58">
        <v>4.1200000000000001E-2</v>
      </c>
      <c r="F45" s="58">
        <v>6.59E-2</v>
      </c>
      <c r="G45" s="59">
        <v>6.1400000000000003E-2</v>
      </c>
      <c r="H45" s="60"/>
      <c r="I45" s="39"/>
    </row>
    <row r="46" spans="1:9" x14ac:dyDescent="0.25">
      <c r="A46" s="55" t="s">
        <v>45</v>
      </c>
      <c r="B46" s="58">
        <v>4.24E-2</v>
      </c>
      <c r="C46" s="58">
        <v>4.0500000000000001E-2</v>
      </c>
      <c r="D46" s="58">
        <v>3.09E-2</v>
      </c>
      <c r="E46" s="58">
        <v>7.1199999999999996E-3</v>
      </c>
      <c r="F46" s="58">
        <v>1.3899999999999999E-2</v>
      </c>
      <c r="G46" s="59">
        <v>2.7E-2</v>
      </c>
      <c r="H46" s="60"/>
      <c r="I46" s="39"/>
    </row>
    <row r="47" spans="1:9" x14ac:dyDescent="0.25">
      <c r="A47" s="55" t="s">
        <v>46</v>
      </c>
      <c r="B47" s="58">
        <v>4.4499999999999998E-2</v>
      </c>
      <c r="C47" s="58">
        <v>5.7799999999999997E-2</v>
      </c>
      <c r="D47" s="58">
        <v>5.6300000000000003E-2</v>
      </c>
      <c r="E47" s="58">
        <v>6.3299999999999995E-2</v>
      </c>
      <c r="F47" s="58">
        <v>0.12</v>
      </c>
      <c r="G47" s="59">
        <v>6.93E-2</v>
      </c>
      <c r="H47" s="60"/>
      <c r="I47" s="39"/>
    </row>
    <row r="48" spans="1:9" ht="30" x14ac:dyDescent="0.25">
      <c r="A48" s="55" t="s">
        <v>47</v>
      </c>
      <c r="B48" s="58">
        <v>1.3599999999999999E-2</v>
      </c>
      <c r="C48" s="58">
        <v>2.5600000000000001E-2</v>
      </c>
      <c r="D48" s="58">
        <v>4.53E-2</v>
      </c>
      <c r="E48" s="58">
        <v>6.3200000000000006E-2</v>
      </c>
      <c r="F48" s="58">
        <v>0.13</v>
      </c>
      <c r="G48" s="59">
        <v>5.5899999999999998E-2</v>
      </c>
      <c r="H48" s="60"/>
      <c r="I48" s="39"/>
    </row>
    <row r="49" spans="1:9" ht="30" x14ac:dyDescent="0.25">
      <c r="A49" s="55" t="s">
        <v>48</v>
      </c>
      <c r="B49" s="58">
        <v>2.8800000000000002E-3</v>
      </c>
      <c r="C49" s="58">
        <v>9.3299999999999998E-3</v>
      </c>
      <c r="D49" s="58">
        <v>1.9599999999999999E-2</v>
      </c>
      <c r="E49" s="58">
        <v>3.1199999999999999E-2</v>
      </c>
      <c r="F49" s="58">
        <v>7.0499999999999993E-2</v>
      </c>
      <c r="G49" s="59">
        <v>2.6700000000000002E-2</v>
      </c>
      <c r="H49" s="60"/>
      <c r="I49" s="39"/>
    </row>
    <row r="50" spans="1:9" ht="30" x14ac:dyDescent="0.25">
      <c r="A50" s="55" t="s">
        <v>49</v>
      </c>
      <c r="B50" s="58">
        <v>3.27E-2</v>
      </c>
      <c r="C50" s="58">
        <v>5.2999999999999999E-2</v>
      </c>
      <c r="D50" s="58">
        <v>3.2000000000000001E-2</v>
      </c>
      <c r="E50" s="58">
        <v>1.23E-2</v>
      </c>
      <c r="F50" s="58">
        <v>2.3300000000000001E-2</v>
      </c>
      <c r="G50" s="59">
        <v>3.0700000000000002E-2</v>
      </c>
      <c r="H50" s="60"/>
      <c r="I50" s="39"/>
    </row>
    <row r="51" spans="1:9" ht="30" x14ac:dyDescent="0.25">
      <c r="A51" s="55" t="s">
        <v>50</v>
      </c>
      <c r="B51" s="58">
        <v>7.2299999999999996E-5</v>
      </c>
      <c r="C51" s="58">
        <v>1.6799999999999999E-4</v>
      </c>
      <c r="D51" s="58">
        <v>1.83E-3</v>
      </c>
      <c r="E51" s="58">
        <v>5.2499999999999997E-4</v>
      </c>
      <c r="F51" s="58">
        <v>4.0500000000000001E-2</v>
      </c>
      <c r="G51" s="59">
        <v>8.6199999999999992E-3</v>
      </c>
      <c r="H51" s="60"/>
      <c r="I51" s="39"/>
    </row>
    <row r="52" spans="1:9" ht="30" x14ac:dyDescent="0.25">
      <c r="A52" s="55" t="s">
        <v>51</v>
      </c>
      <c r="B52" s="58">
        <v>0.15</v>
      </c>
      <c r="C52" s="58">
        <v>7.3300000000000004E-2</v>
      </c>
      <c r="D52" s="58">
        <v>1.54E-2</v>
      </c>
      <c r="E52" s="58">
        <v>1.34E-3</v>
      </c>
      <c r="F52" s="58">
        <v>1.57E-3</v>
      </c>
      <c r="G52" s="59">
        <v>4.8300000000000003E-2</v>
      </c>
      <c r="H52" s="60"/>
      <c r="I52" s="39"/>
    </row>
    <row r="53" spans="1:9" ht="30" x14ac:dyDescent="0.25">
      <c r="A53" s="55" t="s">
        <v>52</v>
      </c>
      <c r="B53" s="58">
        <v>2.4089999999999998</v>
      </c>
      <c r="C53" s="58">
        <v>2.2757000000000001</v>
      </c>
      <c r="D53" s="58">
        <v>2.3041</v>
      </c>
      <c r="E53" s="58">
        <v>2.0525000000000002</v>
      </c>
      <c r="F53" s="58">
        <v>1.5255000000000001</v>
      </c>
      <c r="G53" s="59">
        <v>2.1133999999999999</v>
      </c>
      <c r="H53" s="60"/>
      <c r="I53" s="39"/>
    </row>
    <row r="54" spans="1:9" x14ac:dyDescent="0.25">
      <c r="A54" s="55" t="s">
        <v>53</v>
      </c>
      <c r="B54" s="58">
        <v>3.3399999999999999E-2</v>
      </c>
      <c r="C54" s="58">
        <v>0.2</v>
      </c>
      <c r="D54" s="58">
        <v>0.57999999999999996</v>
      </c>
      <c r="E54" s="58">
        <v>0.95</v>
      </c>
      <c r="F54" s="58">
        <v>0.97</v>
      </c>
      <c r="G54" s="59">
        <v>0.55000000000000004</v>
      </c>
      <c r="H54" s="60"/>
      <c r="I54" s="39"/>
    </row>
    <row r="55" spans="1:9" ht="30" x14ac:dyDescent="0.25">
      <c r="A55" s="55" t="s">
        <v>54</v>
      </c>
      <c r="B55" s="58">
        <v>1.23E-2</v>
      </c>
      <c r="C55" s="58">
        <v>3.6200000000000003E-2</v>
      </c>
      <c r="D55" s="58">
        <v>4.64E-3</v>
      </c>
      <c r="E55" s="58">
        <v>2.3E-3</v>
      </c>
      <c r="F55" s="58">
        <v>0</v>
      </c>
      <c r="G55" s="59">
        <v>1.11E-2</v>
      </c>
      <c r="H55" s="60"/>
      <c r="I55" s="39"/>
    </row>
    <row r="56" spans="1:9" ht="30" x14ac:dyDescent="0.25">
      <c r="A56" s="55" t="s">
        <v>55</v>
      </c>
      <c r="B56" s="58">
        <v>8.3300000000000006E-3</v>
      </c>
      <c r="C56" s="58">
        <v>1.72E-2</v>
      </c>
      <c r="D56" s="58">
        <v>1.4999999999999999E-2</v>
      </c>
      <c r="E56" s="58">
        <v>2.1099999999999999E-3</v>
      </c>
      <c r="F56" s="58">
        <v>0</v>
      </c>
      <c r="G56" s="59">
        <v>8.5299999999999994E-3</v>
      </c>
      <c r="H56" s="60"/>
      <c r="I56" s="39"/>
    </row>
    <row r="57" spans="1:9" x14ac:dyDescent="0.25">
      <c r="A57" s="55" t="s">
        <v>56</v>
      </c>
      <c r="B57" s="58">
        <v>0.21</v>
      </c>
      <c r="C57" s="58">
        <v>0.62</v>
      </c>
      <c r="D57" s="58">
        <v>0.89</v>
      </c>
      <c r="E57" s="58">
        <v>0.98</v>
      </c>
      <c r="F57" s="58">
        <v>1</v>
      </c>
      <c r="G57" s="59">
        <v>0.74</v>
      </c>
      <c r="H57" s="60"/>
      <c r="I57" s="39"/>
    </row>
    <row r="58" spans="1:9" x14ac:dyDescent="0.25">
      <c r="A58" s="55" t="s">
        <v>57</v>
      </c>
      <c r="B58" s="58">
        <v>1.38E-2</v>
      </c>
      <c r="C58" s="58">
        <v>1.7100000000000001E-2</v>
      </c>
      <c r="D58" s="58">
        <v>1.8100000000000002E-2</v>
      </c>
      <c r="E58" s="58">
        <v>4.1900000000000001E-3</v>
      </c>
      <c r="F58" s="58">
        <v>3.4499999999999999E-3</v>
      </c>
      <c r="G58" s="59">
        <v>1.1299999999999999E-2</v>
      </c>
      <c r="H58" s="60"/>
      <c r="I58" s="39"/>
    </row>
    <row r="59" spans="1:9" x14ac:dyDescent="0.25">
      <c r="A59" s="55" t="s">
        <v>58</v>
      </c>
      <c r="B59" s="58">
        <v>1.41E-2</v>
      </c>
      <c r="C59" s="58">
        <v>6.2300000000000003E-3</v>
      </c>
      <c r="D59" s="58">
        <v>2.5799999999999998E-4</v>
      </c>
      <c r="E59" s="58">
        <v>0</v>
      </c>
      <c r="F59" s="58">
        <v>0</v>
      </c>
      <c r="G59" s="59">
        <v>4.13E-3</v>
      </c>
      <c r="H59" s="60"/>
      <c r="I59" s="39"/>
    </row>
    <row r="60" spans="1:9" x14ac:dyDescent="0.25">
      <c r="A60" s="55" t="s">
        <v>59</v>
      </c>
      <c r="B60" s="58">
        <v>7.8E-2</v>
      </c>
      <c r="C60" s="58">
        <v>3.9899999999999998E-2</v>
      </c>
      <c r="D60" s="58">
        <v>1.32E-2</v>
      </c>
      <c r="E60" s="58">
        <v>0</v>
      </c>
      <c r="F60" s="58">
        <v>5.4500000000000002E-4</v>
      </c>
      <c r="G60" s="59">
        <v>2.63E-2</v>
      </c>
      <c r="H60" s="60"/>
      <c r="I60" s="39"/>
    </row>
    <row r="61" spans="1:9" x14ac:dyDescent="0.25">
      <c r="A61" s="55" t="s">
        <v>60</v>
      </c>
      <c r="B61" s="58">
        <v>0.66</v>
      </c>
      <c r="C61" s="58">
        <v>0.2</v>
      </c>
      <c r="D61" s="58">
        <v>1.46E-2</v>
      </c>
      <c r="E61" s="58">
        <v>0</v>
      </c>
      <c r="F61" s="58">
        <v>0</v>
      </c>
      <c r="G61" s="59">
        <v>0.17</v>
      </c>
      <c r="H61" s="60"/>
      <c r="I61" s="39"/>
    </row>
    <row r="62" spans="1:9" ht="30" x14ac:dyDescent="0.25">
      <c r="A62" s="55" t="s">
        <v>61</v>
      </c>
      <c r="B62" s="58">
        <v>7.2599999999999998E-2</v>
      </c>
      <c r="C62" s="58">
        <v>0.14000000000000001</v>
      </c>
      <c r="D62" s="58">
        <v>9.0499999999999997E-2</v>
      </c>
      <c r="E62" s="58">
        <v>2.07E-2</v>
      </c>
      <c r="F62" s="58">
        <v>3.5000000000000001E-3</v>
      </c>
      <c r="G62" s="59">
        <v>6.6000000000000003E-2</v>
      </c>
      <c r="H62" s="60"/>
      <c r="I62" s="39"/>
    </row>
    <row r="63" spans="1:9" x14ac:dyDescent="0.25">
      <c r="A63" s="55" t="s">
        <v>62</v>
      </c>
      <c r="B63" s="58">
        <v>0.63</v>
      </c>
      <c r="C63" s="58">
        <v>0.22</v>
      </c>
      <c r="D63" s="58">
        <v>2.81E-2</v>
      </c>
      <c r="E63" s="58">
        <v>4.62E-3</v>
      </c>
      <c r="F63" s="58">
        <v>1.5900000000000001E-3</v>
      </c>
      <c r="G63" s="59">
        <v>0.18</v>
      </c>
      <c r="H63" s="60"/>
      <c r="I63" s="39"/>
    </row>
    <row r="64" spans="1:9" ht="30" x14ac:dyDescent="0.25">
      <c r="A64" s="55" t="s">
        <v>63</v>
      </c>
      <c r="B64" s="58">
        <v>6.7299999999999999E-2</v>
      </c>
      <c r="C64" s="58">
        <v>9.0700000000000003E-2</v>
      </c>
      <c r="D64" s="58">
        <v>1.66E-2</v>
      </c>
      <c r="E64" s="58">
        <v>3.48E-4</v>
      </c>
      <c r="F64" s="58">
        <v>0</v>
      </c>
      <c r="G64" s="59">
        <v>3.5000000000000003E-2</v>
      </c>
      <c r="H64" s="60"/>
      <c r="I64" s="39"/>
    </row>
    <row r="65" spans="1:9" x14ac:dyDescent="0.25">
      <c r="A65" s="55" t="s">
        <v>64</v>
      </c>
      <c r="B65" s="58">
        <v>0</v>
      </c>
      <c r="C65" s="58">
        <v>2.1900000000000001E-3</v>
      </c>
      <c r="D65" s="58">
        <v>2.7499999999999998E-3</v>
      </c>
      <c r="E65" s="58">
        <v>1.41E-3</v>
      </c>
      <c r="F65" s="58">
        <v>8.9499999999999996E-3</v>
      </c>
      <c r="G65" s="59">
        <v>3.0599999999999998E-3</v>
      </c>
      <c r="H65" s="60"/>
      <c r="I65" s="39"/>
    </row>
    <row r="66" spans="1:9" x14ac:dyDescent="0.25">
      <c r="A66" s="55" t="s">
        <v>65</v>
      </c>
      <c r="B66" s="58">
        <v>0.27</v>
      </c>
      <c r="C66" s="58">
        <v>0.12</v>
      </c>
      <c r="D66" s="58">
        <v>1.9300000000000001E-2</v>
      </c>
      <c r="E66" s="58">
        <v>7.6099999999999996E-4</v>
      </c>
      <c r="F66" s="58">
        <v>0</v>
      </c>
      <c r="G66" s="59">
        <v>8.2199999999999995E-2</v>
      </c>
      <c r="H66" s="60"/>
      <c r="I66" s="39"/>
    </row>
    <row r="67" spans="1:9" ht="30" x14ac:dyDescent="0.25">
      <c r="A67" s="55" t="s">
        <v>66</v>
      </c>
      <c r="B67" s="58">
        <v>0.3</v>
      </c>
      <c r="C67" s="58">
        <v>0.69</v>
      </c>
      <c r="D67" s="58">
        <v>0.88</v>
      </c>
      <c r="E67" s="58">
        <v>0.99</v>
      </c>
      <c r="F67" s="58">
        <v>0.99</v>
      </c>
      <c r="G67" s="59">
        <v>0.77</v>
      </c>
      <c r="H67" s="60"/>
      <c r="I67" s="39"/>
    </row>
    <row r="68" spans="1:9" ht="30" x14ac:dyDescent="0.25">
      <c r="A68" s="55" t="s">
        <v>67</v>
      </c>
      <c r="B68" s="58">
        <v>1.6799999999999999E-2</v>
      </c>
      <c r="C68" s="58">
        <v>5.3099999999999996E-3</v>
      </c>
      <c r="D68" s="58">
        <v>8.9899999999999995E-4</v>
      </c>
      <c r="E68" s="58">
        <v>1.72E-3</v>
      </c>
      <c r="F68" s="58">
        <v>2.81E-4</v>
      </c>
      <c r="G68" s="59">
        <v>5.0099999999999997E-3</v>
      </c>
      <c r="H68" s="60"/>
      <c r="I68" s="39"/>
    </row>
    <row r="69" spans="1:9" ht="30" x14ac:dyDescent="0.25">
      <c r="A69" s="55" t="s">
        <v>68</v>
      </c>
      <c r="B69" s="58">
        <v>2.0199999999999999E-2</v>
      </c>
      <c r="C69" s="58">
        <v>7.0699999999999999E-3</v>
      </c>
      <c r="D69" s="58">
        <v>1.7799999999999999E-3</v>
      </c>
      <c r="E69" s="58">
        <v>0</v>
      </c>
      <c r="F69" s="58">
        <v>1.89E-3</v>
      </c>
      <c r="G69" s="59">
        <v>6.1900000000000002E-3</v>
      </c>
      <c r="H69" s="60"/>
      <c r="I69" s="39"/>
    </row>
    <row r="70" spans="1:9" x14ac:dyDescent="0.25">
      <c r="A70" s="55" t="s">
        <v>69</v>
      </c>
      <c r="B70" s="58">
        <v>4.9599999999999998E-2</v>
      </c>
      <c r="C70" s="58">
        <v>3.3399999999999999E-2</v>
      </c>
      <c r="D70" s="58">
        <v>3.7200000000000002E-3</v>
      </c>
      <c r="E70" s="58">
        <v>0</v>
      </c>
      <c r="F70" s="58">
        <v>0</v>
      </c>
      <c r="G70" s="59">
        <v>1.7399999999999999E-2</v>
      </c>
      <c r="H70" s="60"/>
      <c r="I70" s="39"/>
    </row>
    <row r="71" spans="1:9" ht="30" x14ac:dyDescent="0.25">
      <c r="A71" s="55" t="s">
        <v>70</v>
      </c>
      <c r="B71" s="58">
        <v>3.1699999999999999E-2</v>
      </c>
      <c r="C71" s="58">
        <v>4.5199999999999997E-2</v>
      </c>
      <c r="D71" s="58">
        <v>2.9700000000000001E-2</v>
      </c>
      <c r="E71" s="58">
        <v>8.5400000000000002E-5</v>
      </c>
      <c r="F71" s="58">
        <v>0</v>
      </c>
      <c r="G71" s="59">
        <v>2.1299999999999999E-2</v>
      </c>
      <c r="H71" s="60"/>
      <c r="I71" s="39"/>
    </row>
    <row r="72" spans="1:9" x14ac:dyDescent="0.25">
      <c r="A72" s="55" t="s">
        <v>71</v>
      </c>
      <c r="B72" s="58">
        <v>6.4599999999999996E-3</v>
      </c>
      <c r="C72" s="58">
        <v>4.58E-2</v>
      </c>
      <c r="D72" s="58">
        <v>3.8600000000000002E-2</v>
      </c>
      <c r="E72" s="58">
        <v>4.4400000000000004E-3</v>
      </c>
      <c r="F72" s="58">
        <v>2.99E-3</v>
      </c>
      <c r="G72" s="59">
        <v>1.9699999999999999E-2</v>
      </c>
      <c r="H72" s="60"/>
      <c r="I72" s="39"/>
    </row>
    <row r="73" spans="1:9" ht="30" x14ac:dyDescent="0.25">
      <c r="A73" s="55" t="s">
        <v>72</v>
      </c>
      <c r="B73" s="58">
        <v>9.2799999999999994E-2</v>
      </c>
      <c r="C73" s="58">
        <v>6.7000000000000004E-2</v>
      </c>
      <c r="D73" s="58">
        <v>1.5299999999999999E-2</v>
      </c>
      <c r="E73" s="58">
        <v>1.25E-3</v>
      </c>
      <c r="F73" s="58">
        <v>8.2700000000000004E-4</v>
      </c>
      <c r="G73" s="59">
        <v>3.5400000000000001E-2</v>
      </c>
      <c r="H73" s="60"/>
      <c r="I73" s="39"/>
    </row>
    <row r="74" spans="1:9" x14ac:dyDescent="0.25">
      <c r="A74" s="55" t="s">
        <v>73</v>
      </c>
      <c r="B74" s="58">
        <v>9.4700000000000006E-2</v>
      </c>
      <c r="C74" s="58">
        <v>0.17</v>
      </c>
      <c r="D74" s="58">
        <v>0.21</v>
      </c>
      <c r="E74" s="58">
        <v>0.14000000000000001</v>
      </c>
      <c r="F74" s="58">
        <v>6.5799999999999997E-2</v>
      </c>
      <c r="G74" s="59">
        <v>0.14000000000000001</v>
      </c>
      <c r="H74" s="60"/>
      <c r="I74" s="39"/>
    </row>
    <row r="75" spans="1:9" ht="30" x14ac:dyDescent="0.25">
      <c r="A75" s="55" t="s">
        <v>74</v>
      </c>
      <c r="B75" s="58">
        <v>0.56999999999999995</v>
      </c>
      <c r="C75" s="58">
        <v>0.33</v>
      </c>
      <c r="D75" s="58">
        <v>0.13</v>
      </c>
      <c r="E75" s="58">
        <v>1.7399999999999999E-2</v>
      </c>
      <c r="F75" s="58">
        <v>4.6299999999999996E-3</v>
      </c>
      <c r="G75" s="59">
        <v>0.21</v>
      </c>
      <c r="H75" s="60"/>
      <c r="I75" s="39"/>
    </row>
    <row r="76" spans="1:9" x14ac:dyDescent="0.25">
      <c r="A76" s="55" t="s">
        <v>75</v>
      </c>
      <c r="B76" s="58">
        <v>8.6199999999999999E-2</v>
      </c>
      <c r="C76" s="58">
        <v>0.28999999999999998</v>
      </c>
      <c r="D76" s="58">
        <v>0.42</v>
      </c>
      <c r="E76" s="58">
        <v>0.79</v>
      </c>
      <c r="F76" s="58">
        <v>0.92</v>
      </c>
      <c r="G76" s="59">
        <v>0.5</v>
      </c>
      <c r="H76" s="60"/>
      <c r="I76" s="39"/>
    </row>
    <row r="77" spans="1:9" x14ac:dyDescent="0.25">
      <c r="A77" s="55" t="s">
        <v>76</v>
      </c>
      <c r="B77" s="58">
        <v>4.6300000000000001E-2</v>
      </c>
      <c r="C77" s="58">
        <v>2.1899999999999999E-2</v>
      </c>
      <c r="D77" s="58">
        <v>3.1099999999999999E-3</v>
      </c>
      <c r="E77" s="58">
        <v>0</v>
      </c>
      <c r="F77" s="58">
        <v>0</v>
      </c>
      <c r="G77" s="59">
        <v>1.43E-2</v>
      </c>
      <c r="H77" s="60"/>
      <c r="I77" s="39"/>
    </row>
    <row r="78" spans="1:9" x14ac:dyDescent="0.25">
      <c r="A78" s="55" t="s">
        <v>77</v>
      </c>
      <c r="B78" s="58">
        <v>2.0899999999999998E-2</v>
      </c>
      <c r="C78" s="58">
        <v>1.9099999999999999E-2</v>
      </c>
      <c r="D78" s="58">
        <v>1.6E-2</v>
      </c>
      <c r="E78" s="58">
        <v>7.3699999999999998E-3</v>
      </c>
      <c r="F78" s="58">
        <v>4.8999999999999998E-3</v>
      </c>
      <c r="G78" s="59">
        <v>1.3599999999999999E-2</v>
      </c>
      <c r="H78" s="60"/>
      <c r="I78" s="39"/>
    </row>
    <row r="79" spans="1:9" ht="30" x14ac:dyDescent="0.25">
      <c r="A79" s="55" t="s">
        <v>78</v>
      </c>
      <c r="B79" s="58">
        <v>1.3100000000000001E-2</v>
      </c>
      <c r="C79" s="58">
        <v>6.2599999999999999E-3</v>
      </c>
      <c r="D79" s="58">
        <v>3.7699999999999999E-3</v>
      </c>
      <c r="E79" s="58">
        <v>5.6599999999999999E-4</v>
      </c>
      <c r="F79" s="58">
        <v>1.2700000000000001E-3</v>
      </c>
      <c r="G79" s="59">
        <v>4.9899999999999996E-3</v>
      </c>
      <c r="H79" s="60"/>
      <c r="I79" s="39"/>
    </row>
    <row r="80" spans="1:9" x14ac:dyDescent="0.25">
      <c r="A80" s="55" t="s">
        <v>79</v>
      </c>
      <c r="B80" s="58">
        <v>0.18</v>
      </c>
      <c r="C80" s="58">
        <v>0.12</v>
      </c>
      <c r="D80" s="58">
        <v>0.12</v>
      </c>
      <c r="E80" s="58">
        <v>4.5199999999999997E-2</v>
      </c>
      <c r="F80" s="58">
        <v>3.1099999999999999E-3</v>
      </c>
      <c r="G80" s="59">
        <v>9.6199999999999994E-2</v>
      </c>
      <c r="H80" s="60"/>
      <c r="I80" s="39"/>
    </row>
    <row r="81" spans="1:9" x14ac:dyDescent="0.25">
      <c r="A81" s="55" t="s">
        <v>80</v>
      </c>
      <c r="B81" s="58">
        <v>0.1</v>
      </c>
      <c r="C81" s="58">
        <v>0.18</v>
      </c>
      <c r="D81" s="58">
        <v>0.22</v>
      </c>
      <c r="E81" s="58">
        <v>2.86E-2</v>
      </c>
      <c r="F81" s="58">
        <v>5.4900000000000001E-3</v>
      </c>
      <c r="G81" s="59">
        <v>0.11</v>
      </c>
      <c r="H81" s="60"/>
      <c r="I81" s="39"/>
    </row>
    <row r="82" spans="1:9" x14ac:dyDescent="0.25">
      <c r="A82" s="55" t="s">
        <v>81</v>
      </c>
      <c r="B82" s="58">
        <v>0.13</v>
      </c>
      <c r="C82" s="58">
        <v>0.72</v>
      </c>
      <c r="D82" s="58">
        <v>0.99</v>
      </c>
      <c r="E82" s="58">
        <v>1</v>
      </c>
      <c r="F82" s="58">
        <v>1</v>
      </c>
      <c r="G82" s="59">
        <v>0.77</v>
      </c>
      <c r="H82" s="60"/>
      <c r="I82" s="39"/>
    </row>
    <row r="83" spans="1:9" x14ac:dyDescent="0.25">
      <c r="A83" s="55" t="s">
        <v>82</v>
      </c>
      <c r="B83" s="58">
        <v>0.23</v>
      </c>
      <c r="C83" s="58">
        <v>0.12</v>
      </c>
      <c r="D83" s="58">
        <v>2.1700000000000001E-2</v>
      </c>
      <c r="E83" s="58">
        <v>3.98E-3</v>
      </c>
      <c r="F83" s="58">
        <v>2.8500000000000001E-3</v>
      </c>
      <c r="G83" s="59">
        <v>7.6600000000000001E-2</v>
      </c>
      <c r="H83" s="60"/>
      <c r="I83" s="39"/>
    </row>
    <row r="84" spans="1:9" x14ac:dyDescent="0.25">
      <c r="A84" s="55" t="s">
        <v>83</v>
      </c>
      <c r="B84" s="58">
        <v>5.5800000000000002E-2</v>
      </c>
      <c r="C84" s="58">
        <v>4.7000000000000002E-3</v>
      </c>
      <c r="D84" s="58">
        <v>0</v>
      </c>
      <c r="E84" s="58">
        <v>0</v>
      </c>
      <c r="F84" s="58">
        <v>0</v>
      </c>
      <c r="G84" s="59">
        <v>1.21E-2</v>
      </c>
      <c r="H84" s="60"/>
      <c r="I84" s="39"/>
    </row>
    <row r="85" spans="1:9" x14ac:dyDescent="0.25">
      <c r="A85" s="55" t="s">
        <v>84</v>
      </c>
      <c r="B85" s="58">
        <v>0.44</v>
      </c>
      <c r="C85" s="58">
        <v>0.18</v>
      </c>
      <c r="D85" s="58">
        <v>7.26E-3</v>
      </c>
      <c r="E85" s="58">
        <v>1.2999999999999999E-3</v>
      </c>
      <c r="F85" s="58">
        <v>7.4299999999999995E-4</v>
      </c>
      <c r="G85" s="59">
        <v>0.13</v>
      </c>
      <c r="H85" s="60"/>
      <c r="I85" s="39"/>
    </row>
    <row r="86" spans="1:9" ht="30" x14ac:dyDescent="0.25">
      <c r="A86" s="55" t="s">
        <v>85</v>
      </c>
      <c r="B86" s="58">
        <v>0.37</v>
      </c>
      <c r="C86" s="58">
        <v>8.9499999999999996E-2</v>
      </c>
      <c r="D86" s="58">
        <v>2.7699999999999999E-3</v>
      </c>
      <c r="E86" s="58">
        <v>0</v>
      </c>
      <c r="F86" s="58">
        <v>0</v>
      </c>
      <c r="G86" s="59">
        <v>9.3299999999999994E-2</v>
      </c>
      <c r="H86" s="60"/>
      <c r="I86" s="39"/>
    </row>
    <row r="87" spans="1:9" x14ac:dyDescent="0.25">
      <c r="A87" s="55" t="s">
        <v>86</v>
      </c>
      <c r="B87" s="58">
        <v>0.31</v>
      </c>
      <c r="C87" s="58">
        <v>0.12</v>
      </c>
      <c r="D87" s="58">
        <v>2.1899999999999999E-2</v>
      </c>
      <c r="E87" s="58">
        <v>6.29E-4</v>
      </c>
      <c r="F87" s="58">
        <v>8.7600000000000004E-4</v>
      </c>
      <c r="G87" s="59">
        <v>9.11E-2</v>
      </c>
      <c r="H87" s="60"/>
      <c r="I87" s="39"/>
    </row>
    <row r="88" spans="1:9" x14ac:dyDescent="0.25">
      <c r="A88" s="55" t="s">
        <v>87</v>
      </c>
      <c r="B88" s="58">
        <v>2.9499999999999998E-2</v>
      </c>
      <c r="C88" s="58">
        <v>4.2300000000000003E-3</v>
      </c>
      <c r="D88" s="58">
        <v>7.6400000000000003E-4</v>
      </c>
      <c r="E88" s="58">
        <v>7.6600000000000005E-5</v>
      </c>
      <c r="F88" s="58">
        <v>0</v>
      </c>
      <c r="G88" s="59">
        <v>6.9100000000000003E-3</v>
      </c>
      <c r="H88" s="60"/>
      <c r="I88" s="39"/>
    </row>
    <row r="89" spans="1:9" x14ac:dyDescent="0.25">
      <c r="A89" s="55" t="s">
        <v>88</v>
      </c>
      <c r="B89" s="58">
        <v>1</v>
      </c>
      <c r="C89" s="58">
        <v>1</v>
      </c>
      <c r="D89" s="58">
        <v>1</v>
      </c>
      <c r="E89" s="58">
        <v>1</v>
      </c>
      <c r="F89" s="58">
        <v>1</v>
      </c>
      <c r="G89" s="59">
        <v>1</v>
      </c>
      <c r="H89" s="60"/>
      <c r="I89" s="39"/>
    </row>
    <row r="90" spans="1:9" x14ac:dyDescent="0.25">
      <c r="A90" s="55" t="s">
        <v>89</v>
      </c>
      <c r="B90" s="58">
        <v>5.8199999999999997E-3</v>
      </c>
      <c r="C90" s="58">
        <v>4.1799999999999997E-3</v>
      </c>
      <c r="D90" s="58">
        <v>4.4499999999999997E-4</v>
      </c>
      <c r="E90" s="58">
        <v>3.6400000000000001E-4</v>
      </c>
      <c r="F90" s="58">
        <v>0</v>
      </c>
      <c r="G90" s="59">
        <v>2.16E-3</v>
      </c>
      <c r="H90" s="60"/>
      <c r="I90" s="39"/>
    </row>
    <row r="91" spans="1:9" x14ac:dyDescent="0.25">
      <c r="A91" s="55" t="s">
        <v>90</v>
      </c>
      <c r="B91" s="58">
        <v>1.58E-3</v>
      </c>
      <c r="C91" s="58">
        <v>8.0600000000000005E-2</v>
      </c>
      <c r="D91" s="58">
        <v>0.43</v>
      </c>
      <c r="E91" s="58">
        <v>0.76</v>
      </c>
      <c r="F91" s="58">
        <v>0.77</v>
      </c>
      <c r="G91" s="59">
        <v>0.41</v>
      </c>
      <c r="H91" s="60"/>
      <c r="I91" s="39"/>
    </row>
    <row r="92" spans="1:9" ht="30" x14ac:dyDescent="0.25">
      <c r="A92" s="55" t="s">
        <v>91</v>
      </c>
      <c r="B92" s="58">
        <v>0.15</v>
      </c>
      <c r="C92" s="58">
        <v>0.23</v>
      </c>
      <c r="D92" s="58">
        <v>0.26</v>
      </c>
      <c r="E92" s="58">
        <v>0.19</v>
      </c>
      <c r="F92" s="58">
        <v>0.22</v>
      </c>
      <c r="G92" s="59">
        <v>0.21</v>
      </c>
      <c r="H92" s="60"/>
      <c r="I92" s="39"/>
    </row>
    <row r="93" spans="1:9" x14ac:dyDescent="0.25">
      <c r="A93" s="55" t="s">
        <v>92</v>
      </c>
      <c r="B93" s="58">
        <v>4.9500000000000002E-2</v>
      </c>
      <c r="C93" s="58">
        <v>7.2300000000000003E-2</v>
      </c>
      <c r="D93" s="58">
        <v>4.48E-2</v>
      </c>
      <c r="E93" s="58">
        <v>5.7800000000000004E-3</v>
      </c>
      <c r="F93" s="58">
        <v>0</v>
      </c>
      <c r="G93" s="59">
        <v>3.4500000000000003E-2</v>
      </c>
      <c r="H93" s="60"/>
      <c r="I93" s="39"/>
    </row>
    <row r="94" spans="1:9" x14ac:dyDescent="0.25">
      <c r="A94" s="55" t="s">
        <v>93</v>
      </c>
      <c r="B94" s="58">
        <v>0.77</v>
      </c>
      <c r="C94" s="58">
        <v>0.59</v>
      </c>
      <c r="D94" s="58">
        <v>0.26</v>
      </c>
      <c r="E94" s="58">
        <v>3.6799999999999999E-2</v>
      </c>
      <c r="F94" s="58">
        <v>7.92E-3</v>
      </c>
      <c r="G94" s="59">
        <v>0.33</v>
      </c>
      <c r="H94" s="60"/>
      <c r="I94" s="39"/>
    </row>
    <row r="95" spans="1:9" ht="30.75" thickBot="1" x14ac:dyDescent="0.3">
      <c r="A95" s="61" t="s">
        <v>94</v>
      </c>
      <c r="B95" s="62">
        <v>2.9600000000000001E-2</v>
      </c>
      <c r="C95" s="62">
        <v>2.8199999999999999E-2</v>
      </c>
      <c r="D95" s="62">
        <v>4.9399999999999999E-3</v>
      </c>
      <c r="E95" s="62">
        <v>2.2200000000000002E-3</v>
      </c>
      <c r="F95" s="62">
        <v>1.3600000000000001E-3</v>
      </c>
      <c r="G95" s="63">
        <v>1.32E-2</v>
      </c>
      <c r="H95" s="60"/>
      <c r="I95" s="39"/>
    </row>
    <row r="96" spans="1:9" x14ac:dyDescent="0.25">
      <c r="A96" s="26"/>
      <c r="B96" s="64"/>
      <c r="C96" s="64"/>
      <c r="D96" s="64"/>
      <c r="E96" s="64"/>
      <c r="F96" s="64"/>
      <c r="G96" s="64"/>
      <c r="H96" s="60"/>
      <c r="I96" s="39"/>
    </row>
    <row r="97" spans="1:9" x14ac:dyDescent="0.25">
      <c r="A97" s="26"/>
      <c r="B97" s="64"/>
      <c r="C97" s="64"/>
      <c r="D97" s="64"/>
      <c r="E97" s="64"/>
      <c r="F97" s="64"/>
      <c r="G97" s="64"/>
      <c r="H97" s="60"/>
      <c r="I97" s="39"/>
    </row>
    <row r="98" spans="1:9" x14ac:dyDescent="0.25">
      <c r="A98" s="26"/>
      <c r="B98" s="64"/>
      <c r="C98" s="64"/>
      <c r="D98" s="64"/>
      <c r="E98" s="64"/>
      <c r="F98" s="64"/>
      <c r="G98" s="64"/>
      <c r="H98" s="60"/>
      <c r="I98" s="39"/>
    </row>
    <row r="99" spans="1:9" x14ac:dyDescent="0.25">
      <c r="A99" s="26"/>
      <c r="B99" s="64"/>
      <c r="C99" s="64"/>
      <c r="D99" s="64"/>
      <c r="E99" s="64"/>
      <c r="F99" s="64"/>
      <c r="G99" s="64"/>
      <c r="H99" s="60"/>
      <c r="I99" s="39"/>
    </row>
    <row r="100" spans="1:9" x14ac:dyDescent="0.25">
      <c r="A100" s="26"/>
      <c r="B100" s="64"/>
      <c r="C100" s="64"/>
      <c r="D100" s="64"/>
      <c r="E100" s="64"/>
      <c r="F100" s="64"/>
      <c r="G100" s="64"/>
      <c r="H100" s="60"/>
      <c r="I100" s="39"/>
    </row>
    <row r="101" spans="1:9" x14ac:dyDescent="0.25">
      <c r="A101" s="26"/>
      <c r="B101" s="64"/>
      <c r="C101" s="64"/>
      <c r="D101" s="64"/>
      <c r="E101" s="64"/>
      <c r="F101" s="64"/>
      <c r="G101" s="64"/>
      <c r="H101" s="60"/>
      <c r="I101" s="39"/>
    </row>
    <row r="102" spans="1:9" x14ac:dyDescent="0.25">
      <c r="A102" s="26"/>
      <c r="B102" s="64"/>
      <c r="C102" s="64"/>
      <c r="D102" s="64"/>
      <c r="E102" s="64"/>
      <c r="F102" s="64"/>
      <c r="G102" s="64"/>
      <c r="H102" s="60"/>
      <c r="I102" s="39"/>
    </row>
    <row r="103" spans="1:9" x14ac:dyDescent="0.25">
      <c r="A103" s="26"/>
      <c r="B103" s="64"/>
      <c r="C103" s="64"/>
      <c r="D103" s="64"/>
      <c r="E103" s="64"/>
      <c r="F103" s="64"/>
      <c r="G103" s="64"/>
      <c r="H103" s="60"/>
      <c r="I103" s="39"/>
    </row>
    <row r="104" spans="1:9" x14ac:dyDescent="0.25">
      <c r="A104" s="26"/>
      <c r="B104" s="64"/>
      <c r="C104" s="64"/>
      <c r="D104" s="64"/>
      <c r="E104" s="64"/>
      <c r="F104" s="64"/>
      <c r="G104" s="64"/>
      <c r="H104" s="60"/>
      <c r="I104" s="39"/>
    </row>
    <row r="105" spans="1:9" x14ac:dyDescent="0.25">
      <c r="A105" s="26"/>
      <c r="B105" s="64"/>
      <c r="C105" s="64"/>
      <c r="D105" s="64"/>
      <c r="E105" s="64"/>
      <c r="F105" s="64"/>
      <c r="G105" s="64"/>
      <c r="H105" s="60"/>
      <c r="I105" s="39"/>
    </row>
    <row r="106" spans="1:9" x14ac:dyDescent="0.25">
      <c r="A106" s="26"/>
      <c r="B106" s="64"/>
      <c r="C106" s="64"/>
      <c r="D106" s="64"/>
      <c r="E106" s="64"/>
      <c r="F106" s="64"/>
      <c r="G106" s="64"/>
      <c r="H106" s="60"/>
      <c r="I106" s="39"/>
    </row>
    <row r="107" spans="1:9" x14ac:dyDescent="0.25">
      <c r="A107" s="26"/>
      <c r="B107" s="64"/>
      <c r="C107" s="64"/>
      <c r="D107" s="64"/>
      <c r="E107" s="64"/>
      <c r="F107" s="64"/>
      <c r="G107" s="64"/>
      <c r="H107" s="60"/>
      <c r="I107" s="39"/>
    </row>
    <row r="108" spans="1:9" x14ac:dyDescent="0.25">
      <c r="A108" s="26"/>
      <c r="B108" s="64"/>
      <c r="C108" s="64"/>
      <c r="D108" s="64"/>
      <c r="E108" s="64"/>
      <c r="F108" s="64"/>
      <c r="G108" s="64"/>
      <c r="H108" s="60"/>
      <c r="I108" s="39"/>
    </row>
    <row r="109" spans="1:9" x14ac:dyDescent="0.25">
      <c r="A109" s="26"/>
      <c r="B109" s="64"/>
      <c r="C109" s="64"/>
      <c r="D109" s="64"/>
      <c r="E109" s="64"/>
      <c r="F109" s="64"/>
      <c r="G109" s="64"/>
      <c r="H109" s="60"/>
      <c r="I109" s="39"/>
    </row>
    <row r="110" spans="1:9" x14ac:dyDescent="0.25">
      <c r="A110" s="26"/>
      <c r="B110" s="64"/>
      <c r="C110" s="64"/>
      <c r="D110" s="64"/>
      <c r="E110" s="64"/>
      <c r="F110" s="64"/>
      <c r="G110" s="64"/>
      <c r="H110" s="60"/>
      <c r="I110" s="39"/>
    </row>
    <row r="111" spans="1:9" x14ac:dyDescent="0.25">
      <c r="A111" s="26"/>
      <c r="B111" s="64"/>
      <c r="C111" s="64"/>
      <c r="D111" s="64"/>
      <c r="E111" s="64"/>
      <c r="F111" s="64"/>
      <c r="G111" s="64"/>
      <c r="H111" s="60"/>
      <c r="I111" s="39"/>
    </row>
    <row r="112" spans="1:9" x14ac:dyDescent="0.25">
      <c r="A112" s="26"/>
      <c r="B112" s="64"/>
      <c r="C112" s="64"/>
      <c r="D112" s="64"/>
      <c r="E112" s="64"/>
      <c r="F112" s="64"/>
      <c r="G112" s="64"/>
      <c r="H112" s="60"/>
      <c r="I112" s="39"/>
    </row>
    <row r="113" spans="1:9" x14ac:dyDescent="0.25">
      <c r="A113" s="26"/>
      <c r="B113" s="64"/>
      <c r="C113" s="64"/>
      <c r="D113" s="64"/>
      <c r="E113" s="64"/>
      <c r="F113" s="64"/>
      <c r="G113" s="64"/>
      <c r="H113" s="60"/>
      <c r="I113" s="39"/>
    </row>
    <row r="114" spans="1:9" x14ac:dyDescent="0.25">
      <c r="A114" s="26"/>
      <c r="B114" s="64"/>
      <c r="C114" s="64"/>
      <c r="D114" s="64"/>
      <c r="E114" s="64"/>
      <c r="F114" s="64"/>
      <c r="G114" s="64"/>
      <c r="H114" s="60"/>
      <c r="I114" s="39"/>
    </row>
    <row r="115" spans="1:9" x14ac:dyDescent="0.25">
      <c r="A115" s="26"/>
      <c r="B115" s="64"/>
      <c r="C115" s="64"/>
      <c r="D115" s="64"/>
      <c r="E115" s="64"/>
      <c r="F115" s="64"/>
      <c r="G115" s="64"/>
      <c r="H115" s="60"/>
      <c r="I115" s="39"/>
    </row>
    <row r="116" spans="1:9" x14ac:dyDescent="0.25">
      <c r="A116" s="26"/>
      <c r="B116" s="64"/>
      <c r="C116" s="64"/>
      <c r="D116" s="64"/>
      <c r="E116" s="64"/>
      <c r="F116" s="64"/>
      <c r="G116" s="64"/>
      <c r="H116" s="60"/>
      <c r="I116" s="39"/>
    </row>
    <row r="117" spans="1:9" x14ac:dyDescent="0.25">
      <c r="A117" s="26"/>
      <c r="B117" s="64"/>
      <c r="C117" s="64"/>
      <c r="D117" s="64"/>
      <c r="E117" s="64"/>
      <c r="F117" s="64"/>
      <c r="G117" s="64"/>
      <c r="H117" s="60"/>
      <c r="I117" s="39"/>
    </row>
    <row r="118" spans="1:9" x14ac:dyDescent="0.25">
      <c r="A118" s="26"/>
      <c r="B118" s="64"/>
      <c r="C118" s="64"/>
      <c r="D118" s="64"/>
      <c r="E118" s="64"/>
      <c r="F118" s="64"/>
      <c r="G118" s="64"/>
      <c r="H118" s="60"/>
      <c r="I118" s="39"/>
    </row>
    <row r="119" spans="1:9" x14ac:dyDescent="0.25">
      <c r="A119" s="26"/>
      <c r="B119" s="64"/>
      <c r="C119" s="64"/>
      <c r="D119" s="64"/>
      <c r="E119" s="64"/>
      <c r="F119" s="64"/>
      <c r="G119" s="64"/>
      <c r="H119" s="60"/>
      <c r="I119" s="39"/>
    </row>
    <row r="120" spans="1:9" x14ac:dyDescent="0.25">
      <c r="A120" s="26"/>
      <c r="B120" s="64"/>
      <c r="C120" s="64"/>
      <c r="D120" s="64"/>
      <c r="E120" s="64"/>
      <c r="F120" s="64"/>
      <c r="G120" s="64"/>
      <c r="H120" s="60"/>
      <c r="I120" s="39"/>
    </row>
    <row r="121" spans="1:9" x14ac:dyDescent="0.25">
      <c r="A121" s="26"/>
      <c r="B121" s="64"/>
      <c r="C121" s="64"/>
      <c r="D121" s="64"/>
      <c r="E121" s="64"/>
      <c r="F121" s="64"/>
      <c r="G121" s="64"/>
      <c r="H121" s="60"/>
      <c r="I121" s="39"/>
    </row>
    <row r="122" spans="1:9" x14ac:dyDescent="0.25">
      <c r="A122" s="26"/>
      <c r="B122" s="64"/>
      <c r="C122" s="64"/>
      <c r="D122" s="64"/>
      <c r="E122" s="64"/>
      <c r="F122" s="64"/>
      <c r="G122" s="64"/>
      <c r="H122" s="60"/>
      <c r="I122" s="39"/>
    </row>
    <row r="123" spans="1:9" x14ac:dyDescent="0.25">
      <c r="A123" s="26"/>
      <c r="B123" s="64"/>
      <c r="C123" s="64"/>
      <c r="D123" s="64"/>
      <c r="E123" s="64"/>
      <c r="F123" s="64"/>
      <c r="G123" s="64"/>
      <c r="H123" s="60"/>
      <c r="I123" s="39"/>
    </row>
    <row r="124" spans="1:9" x14ac:dyDescent="0.25">
      <c r="A124" s="26"/>
      <c r="B124" s="64"/>
      <c r="C124" s="64"/>
      <c r="D124" s="64"/>
      <c r="E124" s="64"/>
      <c r="F124" s="64"/>
      <c r="G124" s="64"/>
      <c r="H124" s="60"/>
      <c r="I124" s="39"/>
    </row>
    <row r="125" spans="1:9" x14ac:dyDescent="0.25">
      <c r="A125" s="26"/>
      <c r="B125" s="60"/>
      <c r="C125" s="60"/>
      <c r="D125" s="60"/>
      <c r="E125" s="60"/>
      <c r="F125" s="60"/>
      <c r="G125" s="60"/>
      <c r="H125" s="60"/>
      <c r="I125" s="39"/>
    </row>
    <row r="126" spans="1:9" x14ac:dyDescent="0.25">
      <c r="A126" s="26"/>
      <c r="B126" s="60"/>
      <c r="C126" s="60"/>
      <c r="D126" s="60"/>
      <c r="E126" s="60"/>
      <c r="F126" s="60"/>
      <c r="G126" s="60"/>
      <c r="H126" s="60"/>
      <c r="I126" s="39"/>
    </row>
    <row r="127" spans="1:9" x14ac:dyDescent="0.25">
      <c r="A127" s="26"/>
      <c r="B127" s="60"/>
      <c r="C127" s="60"/>
      <c r="D127" s="60"/>
      <c r="E127" s="60"/>
      <c r="F127" s="60"/>
      <c r="G127" s="60"/>
      <c r="H127" s="60"/>
      <c r="I127" s="39"/>
    </row>
    <row r="128" spans="1:9" x14ac:dyDescent="0.25">
      <c r="A128" s="26"/>
      <c r="B128" s="60"/>
      <c r="C128" s="60"/>
      <c r="D128" s="60"/>
      <c r="E128" s="60"/>
      <c r="F128" s="60"/>
      <c r="G128" s="60"/>
      <c r="H128" s="60"/>
      <c r="I128" s="39"/>
    </row>
    <row r="129" spans="1:9" x14ac:dyDescent="0.25">
      <c r="A129" s="26"/>
      <c r="B129" s="60"/>
      <c r="C129" s="60"/>
      <c r="D129" s="60"/>
      <c r="E129" s="60"/>
      <c r="F129" s="60"/>
      <c r="G129" s="60"/>
      <c r="H129" s="60"/>
      <c r="I129" s="39"/>
    </row>
    <row r="130" spans="1:9" x14ac:dyDescent="0.25">
      <c r="A130" s="26"/>
      <c r="B130" s="60"/>
      <c r="C130" s="60"/>
      <c r="D130" s="60"/>
      <c r="E130" s="60"/>
      <c r="F130" s="60"/>
      <c r="G130" s="60"/>
      <c r="H130" s="60"/>
      <c r="I130" s="39"/>
    </row>
    <row r="131" spans="1:9" x14ac:dyDescent="0.25">
      <c r="A131" s="26"/>
      <c r="B131" s="60"/>
      <c r="C131" s="60"/>
      <c r="D131" s="60"/>
      <c r="E131" s="60"/>
      <c r="F131" s="60"/>
      <c r="G131" s="60"/>
      <c r="H131" s="60"/>
      <c r="I131" s="39"/>
    </row>
    <row r="132" spans="1:9" x14ac:dyDescent="0.25">
      <c r="A132" s="26"/>
      <c r="B132" s="60"/>
      <c r="C132" s="60"/>
      <c r="D132" s="60"/>
      <c r="E132" s="60"/>
      <c r="F132" s="60"/>
      <c r="G132" s="60"/>
      <c r="H132" s="60"/>
      <c r="I132" s="39"/>
    </row>
    <row r="133" spans="1:9" x14ac:dyDescent="0.25">
      <c r="A133" s="26"/>
      <c r="B133" s="60"/>
      <c r="C133" s="60"/>
      <c r="D133" s="60"/>
      <c r="E133" s="60"/>
      <c r="F133" s="60"/>
      <c r="G133" s="60"/>
      <c r="H133" s="60"/>
      <c r="I133" s="39"/>
    </row>
    <row r="134" spans="1:9" x14ac:dyDescent="0.25">
      <c r="A134" s="26"/>
      <c r="B134" s="60"/>
      <c r="C134" s="60"/>
      <c r="D134" s="60"/>
      <c r="E134" s="60"/>
      <c r="F134" s="60"/>
      <c r="G134" s="60"/>
      <c r="H134" s="60"/>
      <c r="I134" s="39"/>
    </row>
    <row r="135" spans="1:9" x14ac:dyDescent="0.25">
      <c r="A135" s="26"/>
      <c r="B135" s="60"/>
      <c r="C135" s="60"/>
      <c r="D135" s="60"/>
      <c r="E135" s="60"/>
      <c r="F135" s="60"/>
      <c r="G135" s="60"/>
      <c r="H135" s="60"/>
      <c r="I135" s="39"/>
    </row>
    <row r="136" spans="1:9" x14ac:dyDescent="0.25">
      <c r="A136" s="26"/>
      <c r="B136" s="60"/>
      <c r="C136" s="60"/>
      <c r="D136" s="60"/>
      <c r="E136" s="60"/>
      <c r="F136" s="60"/>
      <c r="G136" s="60"/>
      <c r="H136" s="60"/>
      <c r="I136" s="39"/>
    </row>
    <row r="137" spans="1:9" x14ac:dyDescent="0.25">
      <c r="A137" s="26"/>
      <c r="B137" s="60"/>
      <c r="C137" s="60"/>
      <c r="D137" s="60"/>
      <c r="E137" s="60"/>
      <c r="F137" s="60"/>
      <c r="G137" s="60"/>
      <c r="H137" s="60"/>
      <c r="I137" s="39"/>
    </row>
    <row r="138" spans="1:9" x14ac:dyDescent="0.25">
      <c r="A138" s="26"/>
      <c r="B138" s="60"/>
      <c r="C138" s="60"/>
      <c r="D138" s="60"/>
      <c r="E138" s="60"/>
      <c r="F138" s="60"/>
      <c r="G138" s="60"/>
      <c r="H138" s="60"/>
      <c r="I138" s="39"/>
    </row>
    <row r="139" spans="1:9" x14ac:dyDescent="0.25">
      <c r="A139" s="26"/>
      <c r="B139" s="60"/>
      <c r="C139" s="60"/>
      <c r="D139" s="60"/>
      <c r="E139" s="60"/>
      <c r="F139" s="60"/>
      <c r="G139" s="60"/>
      <c r="H139" s="60"/>
      <c r="I139" s="39"/>
    </row>
    <row r="140" spans="1:9" x14ac:dyDescent="0.25">
      <c r="A140" s="26"/>
      <c r="B140" s="60"/>
      <c r="C140" s="60"/>
      <c r="D140" s="60"/>
      <c r="E140" s="60"/>
      <c r="F140" s="60"/>
      <c r="G140" s="60"/>
      <c r="H140" s="60"/>
      <c r="I140" s="39"/>
    </row>
    <row r="141" spans="1:9" x14ac:dyDescent="0.25">
      <c r="A141" s="26"/>
      <c r="B141" s="60"/>
      <c r="C141" s="60"/>
      <c r="D141" s="60"/>
      <c r="E141" s="60"/>
      <c r="F141" s="60"/>
      <c r="G141" s="60"/>
      <c r="H141" s="60"/>
      <c r="I141" s="39"/>
    </row>
    <row r="142" spans="1:9" x14ac:dyDescent="0.25">
      <c r="A142" s="26"/>
      <c r="B142" s="60"/>
      <c r="C142" s="60"/>
      <c r="D142" s="60"/>
      <c r="E142" s="60"/>
      <c r="F142" s="60"/>
      <c r="G142" s="60"/>
      <c r="H142" s="60"/>
      <c r="I142" s="39"/>
    </row>
    <row r="143" spans="1:9" x14ac:dyDescent="0.25">
      <c r="A143" s="26"/>
      <c r="B143" s="60"/>
      <c r="C143" s="60"/>
      <c r="D143" s="60"/>
      <c r="E143" s="60"/>
      <c r="F143" s="60"/>
      <c r="G143" s="60"/>
      <c r="H143" s="60"/>
      <c r="I143" s="39"/>
    </row>
    <row r="144" spans="1:9" x14ac:dyDescent="0.25">
      <c r="A144" s="26"/>
      <c r="B144" s="60"/>
      <c r="C144" s="60"/>
      <c r="D144" s="60"/>
      <c r="E144" s="60"/>
      <c r="F144" s="60"/>
      <c r="G144" s="60"/>
      <c r="H144" s="60"/>
      <c r="I144" s="39"/>
    </row>
    <row r="145" spans="1:9" x14ac:dyDescent="0.25">
      <c r="A145" s="26"/>
      <c r="B145" s="60"/>
      <c r="C145" s="60"/>
      <c r="D145" s="60"/>
      <c r="E145" s="60"/>
      <c r="F145" s="60"/>
      <c r="G145" s="60"/>
      <c r="H145" s="60"/>
      <c r="I145" s="39"/>
    </row>
    <row r="146" spans="1:9" x14ac:dyDescent="0.25">
      <c r="A146" s="26"/>
      <c r="B146" s="60"/>
      <c r="C146" s="60"/>
      <c r="D146" s="60"/>
      <c r="E146" s="60"/>
      <c r="F146" s="60"/>
      <c r="G146" s="60"/>
      <c r="H146" s="60"/>
      <c r="I146" s="39"/>
    </row>
    <row r="147" spans="1:9" x14ac:dyDescent="0.25">
      <c r="A147" s="26"/>
      <c r="B147" s="60"/>
      <c r="C147" s="60"/>
      <c r="D147" s="60"/>
      <c r="E147" s="60"/>
      <c r="F147" s="60"/>
      <c r="G147" s="60"/>
      <c r="H147" s="60"/>
      <c r="I147" s="39"/>
    </row>
    <row r="148" spans="1:9" x14ac:dyDescent="0.25">
      <c r="A148" s="26"/>
      <c r="B148" s="60"/>
      <c r="C148" s="60"/>
      <c r="D148" s="60"/>
      <c r="E148" s="60"/>
      <c r="F148" s="60"/>
      <c r="G148" s="60"/>
      <c r="H148" s="60"/>
      <c r="I148" s="39"/>
    </row>
    <row r="149" spans="1:9" x14ac:dyDescent="0.25">
      <c r="A149" s="26"/>
      <c r="B149" s="60"/>
      <c r="C149" s="60"/>
      <c r="D149" s="60"/>
      <c r="E149" s="60"/>
      <c r="F149" s="60"/>
      <c r="G149" s="60"/>
      <c r="H149" s="60"/>
      <c r="I149" s="39"/>
    </row>
    <row r="150" spans="1:9" x14ac:dyDescent="0.25">
      <c r="A150" s="26"/>
      <c r="B150" s="60"/>
      <c r="C150" s="60"/>
      <c r="D150" s="60"/>
      <c r="E150" s="60"/>
      <c r="F150" s="60"/>
      <c r="G150" s="60"/>
      <c r="H150" s="60"/>
      <c r="I150" s="39"/>
    </row>
    <row r="151" spans="1:9" x14ac:dyDescent="0.25">
      <c r="A151" s="26"/>
      <c r="B151" s="60"/>
      <c r="C151" s="60"/>
      <c r="D151" s="60"/>
      <c r="E151" s="60"/>
      <c r="F151" s="60"/>
      <c r="G151" s="60"/>
      <c r="H151" s="60"/>
      <c r="I151" s="39"/>
    </row>
    <row r="152" spans="1:9" x14ac:dyDescent="0.25">
      <c r="A152" s="26"/>
      <c r="B152" s="60"/>
      <c r="C152" s="60"/>
      <c r="D152" s="60"/>
      <c r="E152" s="60"/>
      <c r="F152" s="60"/>
      <c r="G152" s="60"/>
      <c r="H152" s="60"/>
      <c r="I152" s="39"/>
    </row>
    <row r="153" spans="1:9" x14ac:dyDescent="0.25">
      <c r="A153" s="26"/>
      <c r="B153" s="60"/>
      <c r="C153" s="60"/>
      <c r="D153" s="60"/>
      <c r="E153" s="60"/>
      <c r="F153" s="60"/>
      <c r="G153" s="60"/>
      <c r="H153" s="60"/>
      <c r="I153" s="39"/>
    </row>
    <row r="154" spans="1:9" x14ac:dyDescent="0.25">
      <c r="A154" s="26"/>
      <c r="B154" s="60"/>
      <c r="C154" s="60"/>
      <c r="D154" s="60"/>
      <c r="E154" s="60"/>
      <c r="F154" s="60"/>
      <c r="G154" s="60"/>
      <c r="H154" s="60"/>
      <c r="I154" s="39"/>
    </row>
    <row r="155" spans="1:9" x14ac:dyDescent="0.25">
      <c r="A155" s="26"/>
      <c r="B155" s="60"/>
      <c r="C155" s="60"/>
      <c r="D155" s="60"/>
      <c r="E155" s="60"/>
      <c r="F155" s="60"/>
      <c r="G155" s="60"/>
      <c r="H155" s="60"/>
      <c r="I155" s="39"/>
    </row>
    <row r="156" spans="1:9" x14ac:dyDescent="0.25">
      <c r="A156" s="26"/>
      <c r="B156" s="60"/>
      <c r="C156" s="60"/>
      <c r="D156" s="60"/>
      <c r="E156" s="60"/>
      <c r="F156" s="60"/>
      <c r="G156" s="60"/>
      <c r="H156" s="39"/>
      <c r="I156" s="39"/>
    </row>
    <row r="157" spans="1:9" x14ac:dyDescent="0.25">
      <c r="A157" s="26"/>
      <c r="B157" s="60"/>
      <c r="C157" s="60"/>
      <c r="D157" s="60"/>
      <c r="E157" s="60"/>
      <c r="F157" s="60"/>
      <c r="G157" s="60"/>
    </row>
    <row r="158" spans="1:9" x14ac:dyDescent="0.25">
      <c r="A158" s="26"/>
      <c r="B158" s="60"/>
      <c r="C158" s="60"/>
      <c r="D158" s="60"/>
      <c r="E158" s="60"/>
      <c r="F158" s="60"/>
      <c r="G158" s="60"/>
    </row>
    <row r="159" spans="1:9" x14ac:dyDescent="0.25">
      <c r="A159" s="26"/>
      <c r="B159" s="60"/>
      <c r="C159" s="60"/>
      <c r="D159" s="60"/>
      <c r="E159" s="60"/>
      <c r="F159" s="60"/>
      <c r="G159" s="60"/>
    </row>
    <row r="160" spans="1:9" x14ac:dyDescent="0.25">
      <c r="A160" s="26"/>
      <c r="B160" s="60"/>
      <c r="C160" s="60"/>
      <c r="D160" s="60"/>
      <c r="E160" s="60"/>
      <c r="F160" s="60"/>
      <c r="G160" s="60"/>
    </row>
    <row r="161" spans="1:7" x14ac:dyDescent="0.25">
      <c r="A161" s="26"/>
      <c r="B161" s="60"/>
      <c r="C161" s="60"/>
      <c r="D161" s="60"/>
      <c r="E161" s="60"/>
      <c r="F161" s="60"/>
      <c r="G161" s="60"/>
    </row>
    <row r="162" spans="1:7" x14ac:dyDescent="0.25">
      <c r="A162" s="26"/>
      <c r="B162" s="60"/>
      <c r="C162" s="60"/>
      <c r="D162" s="60"/>
      <c r="E162" s="60"/>
      <c r="F162" s="60"/>
      <c r="G162" s="60"/>
    </row>
    <row r="163" spans="1:7" x14ac:dyDescent="0.25">
      <c r="A163" s="26"/>
      <c r="B163" s="60"/>
      <c r="C163" s="60"/>
      <c r="D163" s="60"/>
      <c r="E163" s="60"/>
      <c r="F163" s="60"/>
      <c r="G163" s="60"/>
    </row>
    <row r="164" spans="1:7" x14ac:dyDescent="0.25">
      <c r="A164" s="26"/>
      <c r="B164" s="60"/>
      <c r="C164" s="60"/>
      <c r="D164" s="60"/>
      <c r="E164" s="60"/>
      <c r="F164" s="60"/>
      <c r="G164" s="60"/>
    </row>
    <row r="165" spans="1:7" x14ac:dyDescent="0.25">
      <c r="A165" s="26"/>
      <c r="B165" s="60"/>
      <c r="C165" s="60"/>
      <c r="D165" s="60"/>
      <c r="E165" s="60"/>
      <c r="F165" s="60"/>
      <c r="G165" s="60"/>
    </row>
    <row r="166" spans="1:7" x14ac:dyDescent="0.25">
      <c r="A166" s="39"/>
      <c r="B166" s="39"/>
      <c r="C166" s="39"/>
      <c r="D166" s="39"/>
      <c r="E166" s="39"/>
      <c r="F166" s="39"/>
      <c r="G166" s="39"/>
    </row>
    <row r="167" spans="1:7" x14ac:dyDescent="0.25">
      <c r="A167" s="39"/>
      <c r="B167" s="39"/>
      <c r="C167" s="39"/>
      <c r="D167" s="39"/>
      <c r="E167" s="39"/>
      <c r="F167" s="39"/>
      <c r="G167" s="39"/>
    </row>
    <row r="168" spans="1:7" x14ac:dyDescent="0.25">
      <c r="A168" s="39"/>
      <c r="B168" s="39"/>
      <c r="C168" s="39"/>
      <c r="D168" s="39"/>
      <c r="E168" s="39"/>
      <c r="F168" s="39"/>
      <c r="G168" s="39"/>
    </row>
    <row r="169" spans="1:7" x14ac:dyDescent="0.25">
      <c r="A169" s="39"/>
      <c r="B169" s="39"/>
      <c r="C169" s="39"/>
      <c r="D169" s="39"/>
      <c r="E169" s="39"/>
      <c r="F169" s="39"/>
      <c r="G169" s="39"/>
    </row>
    <row r="170" spans="1:7" x14ac:dyDescent="0.25">
      <c r="A170" s="39"/>
      <c r="B170" s="39"/>
      <c r="C170" s="39"/>
      <c r="D170" s="39"/>
      <c r="E170" s="39"/>
      <c r="F170" s="39"/>
      <c r="G170" s="39"/>
    </row>
    <row r="171" spans="1:7" x14ac:dyDescent="0.25">
      <c r="A171" s="39"/>
      <c r="B171" s="39"/>
      <c r="C171" s="39"/>
      <c r="D171" s="39"/>
      <c r="E171" s="39"/>
      <c r="F171" s="39"/>
      <c r="G171" s="39"/>
    </row>
    <row r="172" spans="1:7" x14ac:dyDescent="0.25">
      <c r="A172" s="39"/>
      <c r="B172" s="39"/>
      <c r="C172" s="39"/>
      <c r="D172" s="39"/>
      <c r="E172" s="39"/>
      <c r="F172" s="39"/>
      <c r="G172" s="39"/>
    </row>
  </sheetData>
  <mergeCells count="5">
    <mergeCell ref="B4:D4"/>
    <mergeCell ref="A21:A22"/>
    <mergeCell ref="B21:G21"/>
    <mergeCell ref="A19:G19"/>
    <mergeCell ref="B5:D5"/>
  </mergeCells>
  <pageMargins left="0.45" right="0.45" top="0.5" bottom="0.5" header="0" footer="0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2014-08-13T16:40:26Z</cp:lastPrinted>
  <dcterms:created xsi:type="dcterms:W3CDTF">2013-08-06T13:22:30Z</dcterms:created>
  <dcterms:modified xsi:type="dcterms:W3CDTF">2014-08-13T16:40:39Z</dcterms:modified>
</cp:coreProperties>
</file>